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2\1. Indicatori site lunar\01.2022\"/>
    </mc:Choice>
  </mc:AlternateContent>
  <xr:revisionPtr revIDLastSave="0" documentId="13_ncr:1_{E067D701-A68F-44E9-AADD-BAB7A9499128}" xr6:coauthVersionLast="47" xr6:coauthVersionMax="47" xr10:uidLastSave="{00000000-0000-0000-0000-000000000000}"/>
  <bookViews>
    <workbookView xWindow="-108" yWindow="-108" windowWidth="23256" windowHeight="12576" tabRatio="770" xr2:uid="{00000000-000D-0000-FFFF-FFFF00000000}"/>
  </bookViews>
  <sheets>
    <sheet name="Anexa_1" sheetId="19"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4" l="1"/>
  <c r="B44" i="8"/>
  <c r="B42" i="8"/>
  <c r="A42" i="8"/>
  <c r="A9" i="8"/>
  <c r="B46" i="7"/>
  <c r="B44" i="7"/>
  <c r="A44" i="7"/>
  <c r="A9" i="7" l="1"/>
  <c r="B3" i="17" l="1"/>
  <c r="B3" i="16"/>
  <c r="B3" i="15"/>
</calcChain>
</file>

<file path=xl/sharedStrings.xml><?xml version="1.0" encoding="utf-8"?>
<sst xmlns="http://schemas.openxmlformats.org/spreadsheetml/2006/main" count="738" uniqueCount="465">
  <si>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</si>
  <si>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</si>
  <si>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</si>
  <si>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</si>
  <si>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</si>
  <si>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</si>
  <si>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</si>
  <si>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</si>
  <si>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</si>
  <si>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</si>
  <si>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</si>
  <si>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</si>
  <si>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</si>
  <si>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</si>
  <si>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</si>
  <si>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</si>
  <si>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</si>
  <si>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</si>
  <si>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</si>
  <si>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</si>
  <si>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</si>
  <si>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</si>
  <si>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</si>
  <si>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</si>
  <si>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</si>
  <si>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</si>
  <si>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</si>
  <si>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</si>
  <si>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</si>
  <si>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</si>
  <si>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</si>
  <si>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</si>
  <si>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</si>
  <si>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</si>
  <si>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</si>
  <si>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</si>
  <si>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</si>
  <si>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</si>
  <si>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</si>
  <si>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</si>
  <si>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</si>
  <si>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</si>
  <si>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</si>
  <si>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</si>
  <si>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</si>
  <si>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</si>
  <si>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</si>
  <si>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</si>
  <si>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</si>
  <si>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</si>
  <si>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</si>
  <si>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</si>
  <si>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</si>
  <si>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</si>
  <si>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</si>
  <si>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</si>
  <si>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</si>
  <si>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</si>
  <si>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</si>
  <si>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</si>
  <si>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</si>
  <si>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</si>
  <si>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</si>
  <si>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</si>
  <si>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</si>
  <si>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</si>
  <si>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</si>
  <si>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</si>
  <si>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</si>
  <si>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</si>
  <si>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</si>
  <si>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</si>
  <si>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</si>
  <si>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</si>
  <si>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</si>
  <si>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</si>
  <si>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</si>
  <si>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</si>
  <si>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</si>
  <si>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</si>
  <si>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</si>
  <si>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</si>
  <si>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</si>
  <si>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</si>
  <si>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</si>
  <si>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</si>
  <si>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</si>
  <si>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</si>
  <si>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</si>
  <si>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</si>
  <si>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</si>
  <si>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</si>
  <si>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</si>
  <si>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</si>
  <si>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</si>
  <si>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</si>
  <si>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</si>
  <si>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</si>
  <si>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</si>
  <si>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</si>
  <si>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</si>
  <si>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</si>
  <si>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</si>
  <si>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</si>
  <si>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</si>
  <si>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</si>
  <si>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</si>
  <si>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</si>
  <si>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</si>
  <si>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</si>
  <si>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</si>
  <si>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</si>
  <si>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</si>
  <si>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</si>
  <si>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</si>
  <si>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</si>
  <si>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</si>
  <si>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</si>
  <si>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</si>
  <si>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</si>
  <si>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</si>
  <si>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</si>
  <si>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</si>
  <si>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</si>
  <si>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</si>
  <si>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</si>
  <si>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</si>
  <si>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</si>
  <si>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</si>
  <si>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</si>
  <si>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</si>
  <si>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</si>
  <si>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</si>
  <si>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</si>
  <si>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</si>
  <si>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</si>
  <si>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</si>
  <si>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</si>
  <si>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</si>
  <si>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</si>
  <si>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</si>
  <si>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</si>
  <si>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</si>
  <si>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</si>
  <si>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</si>
  <si>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</si>
  <si>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</si>
  <si>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</si>
  <si>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</si>
  <si>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</si>
  <si>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</si>
  <si>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</si>
  <si>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</si>
  <si>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</si>
  <si>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</si>
  <si>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</si>
  <si>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</si>
  <si>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</si>
  <si>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</si>
  <si>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</si>
  <si>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</si>
  <si>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</si>
  <si>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</si>
  <si>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</si>
  <si>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</si>
  <si>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</si>
  <si>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</si>
  <si>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</si>
  <si>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</si>
  <si>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</si>
  <si>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</si>
  <si>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</si>
  <si>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</si>
  <si>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</si>
  <si>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</si>
  <si>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</si>
  <si>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</si>
  <si>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</si>
  <si>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</si>
  <si>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</si>
  <si>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</si>
  <si>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</si>
  <si>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</si>
  <si>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</si>
  <si>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</si>
  <si>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</si>
  <si>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</si>
  <si>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</si>
  <si>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</si>
  <si>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</si>
  <si>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</si>
  <si>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</si>
  <si>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</si>
  <si>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</si>
  <si>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</si>
  <si>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</si>
  <si>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</si>
  <si>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</si>
  <si>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</si>
  <si>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</si>
  <si>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</si>
  <si>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</si>
  <si>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</si>
  <si>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</si>
  <si>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</si>
  <si>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</si>
  <si>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</si>
  <si>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</si>
  <si>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</si>
  <si>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</si>
  <si>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</si>
  <si>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</si>
  <si>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</si>
  <si>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</si>
  <si>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</si>
  <si>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</si>
  <si>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</si>
  <si>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</si>
  <si>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</si>
  <si>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</si>
  <si>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</si>
  <si>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</si>
  <si>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</si>
  <si>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</si>
  <si>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</si>
  <si>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</si>
  <si>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</si>
  <si>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</si>
  <si>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</si>
  <si>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</si>
  <si>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</si>
  <si>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</si>
  <si>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</si>
  <si>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</si>
  <si>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</si>
  <si>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</si>
  <si>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</si>
  <si>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</si>
  <si>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</si>
  <si>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</si>
  <si>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</si>
  <si>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</si>
  <si>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</si>
  <si>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</si>
  <si>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</si>
  <si>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</si>
  <si>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</si>
  <si>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</si>
  <si>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</si>
  <si>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</si>
  <si>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</si>
  <si>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</si>
  <si>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</si>
  <si>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</si>
  <si>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</si>
  <si>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</si>
  <si>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</si>
  <si>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</si>
  <si>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</si>
  <si>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</si>
  <si>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</si>
  <si>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</si>
  <si>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</si>
  <si>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</si>
  <si>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</si>
  <si>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</si>
  <si>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</si>
  <si>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</si>
  <si>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</si>
  <si>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</si>
  <si>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</si>
  <si>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</si>
  <si>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</si>
  <si>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</si>
  <si>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</si>
  <si>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</si>
  <si>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</si>
  <si>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</si>
  <si>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</si>
  <si>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</si>
  <si>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</si>
  <si>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</si>
  <si>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</si>
  <si>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</si>
  <si>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</si>
  <si>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</si>
  <si>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</si>
  <si>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</si>
  <si>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</si>
  <si>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</si>
  <si>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</si>
  <si>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</si>
  <si>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</si>
  <si>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</si>
  <si>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</si>
  <si>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</si>
  <si>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</si>
  <si>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</si>
  <si>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</si>
  <si>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</si>
  <si>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</si>
  <si>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</si>
  <si>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</si>
  <si>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</si>
  <si>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</si>
  <si>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</si>
  <si>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</si>
  <si>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</si>
  <si>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</si>
  <si>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</si>
  <si>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</si>
  <si>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</si>
  <si>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</si>
  <si>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</si>
  <si>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</si>
  <si>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</si>
  <si>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</si>
  <si>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</si>
  <si>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</si>
  <si>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</si>
  <si>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</si>
  <si>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</si>
  <si>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</si>
  <si>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</si>
  <si>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</si>
  <si>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</si>
  <si>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</si>
  <si>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</si>
  <si>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</si>
  <si>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</si>
  <si>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</si>
  <si>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</si>
  <si>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</si>
  <si>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</si>
  <si>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</si>
  <si>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</si>
  <si>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</si>
  <si>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</si>
  <si>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</si>
  <si>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</si>
  <si>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</si>
  <si>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</si>
  <si>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</si>
  <si>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</si>
  <si>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</si>
  <si>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</si>
  <si>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</si>
  <si>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</si>
  <si>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</si>
  <si>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</si>
  <si>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</si>
  <si>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</si>
  <si>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</si>
  <si>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</si>
  <si>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</si>
  <si>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</si>
  <si>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</si>
  <si>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</si>
  <si>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</si>
  <si>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</si>
  <si>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</si>
  <si>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</si>
  <si>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</si>
  <si>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</si>
  <si>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</si>
  <si>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</si>
  <si>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</si>
  <si>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</si>
  <si>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</si>
  <si>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</si>
  <si>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</si>
  <si>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</si>
  <si>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</si>
  <si>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</si>
  <si>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</si>
  <si>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</si>
  <si>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</si>
  <si>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</si>
  <si>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</si>
  <si>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</si>
  <si>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</si>
  <si>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</si>
  <si>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</si>
  <si>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</si>
  <si>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</si>
  <si>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</si>
  <si>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</si>
  <si>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</si>
  <si>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</si>
  <si>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</si>
  <si>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</si>
  <si>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</si>
  <si>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</si>
  <si>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</si>
  <si>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</si>
  <si>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</si>
  <si>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</si>
  <si>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</si>
  <si>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</si>
  <si>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</si>
  <si>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</si>
  <si>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</si>
  <si>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</si>
  <si>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</si>
  <si>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</si>
  <si>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</si>
  <si>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</si>
  <si>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</si>
  <si>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</si>
  <si>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</si>
  <si>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</si>
  <si>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</si>
  <si>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</si>
  <si>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</si>
  <si>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</si>
  <si>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</si>
  <si>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</si>
  <si>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</si>
  <si>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</si>
  <si>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</si>
  <si>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</si>
  <si>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</si>
  <si>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</si>
  <si>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</si>
  <si>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</si>
  <si>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</si>
  <si>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</si>
  <si>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</si>
  <si>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</si>
  <si>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</si>
  <si>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</si>
  <si>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</si>
  <si>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</si>
  <si>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</si>
  <si>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</si>
  <si>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</si>
  <si>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</si>
  <si>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</si>
  <si>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</si>
  <si>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</si>
  <si>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</si>
  <si>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</si>
  <si>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</si>
  <si>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</si>
  <si>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</si>
  <si>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</si>
  <si>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</si>
  <si>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</si>
  <si>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</si>
  <si>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</si>
  <si>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</si>
  <si>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</si>
  <si>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</si>
  <si>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</si>
  <si>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</si>
  <si>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</si>
  <si>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</si>
  <si>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</si>
  <si>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</si>
  <si>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</si>
  <si>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</si>
  <si>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</si>
  <si>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</si>
  <si>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la situatia din 31.01.2022</t>
  </si>
  <si>
    <t>Indicatorul de acoperire a necesarului de lichiditate (LCR)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</si>
</sst>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54">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
      <sz val="10"/>
      <color rgb="FFFF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43"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43"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5"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43" fontId="0" fillId="0" borderId="0" xfId="56" applyFont="1"/>
    <xf numFmtId="43"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5" fontId="37" fillId="0" borderId="18" xfId="50" applyNumberFormat="1" applyFont="1" applyBorder="1" applyAlignment="1">
      <alignment horizontal="center"/>
    </xf>
    <xf numFmtId="165"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5" fontId="40" fillId="0" borderId="18" xfId="50" applyNumberFormat="1" applyFont="1" applyBorder="1" applyAlignment="1">
      <alignment horizontal="center"/>
    </xf>
    <xf numFmtId="165" fontId="40" fillId="0" borderId="18" xfId="50" applyNumberFormat="1" applyFont="1" applyFill="1" applyBorder="1" applyAlignment="1">
      <alignment horizontal="center"/>
    </xf>
    <xf numFmtId="165" fontId="40" fillId="0" borderId="18" xfId="49" applyNumberFormat="1" applyFont="1" applyBorder="1" applyAlignment="1">
      <alignment horizontal="center"/>
    </xf>
    <xf numFmtId="165" fontId="40" fillId="0" borderId="18" xfId="49" applyNumberFormat="1" applyFont="1" applyFill="1" applyBorder="1" applyAlignment="1">
      <alignment horizontal="center"/>
    </xf>
    <xf numFmtId="165" fontId="37" fillId="0" borderId="18" xfId="49" applyNumberFormat="1" applyFont="1" applyBorder="1" applyAlignment="1">
      <alignment horizontal="center"/>
    </xf>
    <xf numFmtId="165"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164"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7"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4" fontId="39" fillId="0" borderId="0" xfId="57" applyFont="1" applyFill="1"/>
    <xf numFmtId="2" fontId="37" fillId="0" borderId="18" xfId="55" applyNumberFormat="1" applyFont="1" applyFill="1" applyBorder="1"/>
    <xf numFmtId="2" fontId="37" fillId="0" borderId="18" xfId="58" applyNumberFormat="1" applyFont="1" applyFill="1" applyBorder="1"/>
    <xf numFmtId="166"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5" fontId="26" fillId="0" borderId="0" xfId="57" applyNumberFormat="1" applyFont="1" applyBorder="1" applyAlignment="1">
      <alignment horizontal="center"/>
    </xf>
    <xf numFmtId="165"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5" fontId="26" fillId="0" borderId="0" xfId="0" applyNumberFormat="1" applyFont="1" applyBorder="1"/>
    <xf numFmtId="43"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5" fontId="40" fillId="0" borderId="24" xfId="49" applyNumberFormat="1" applyFont="1" applyBorder="1" applyAlignment="1">
      <alignment horizontal="center"/>
    </xf>
    <xf numFmtId="165" fontId="40" fillId="0" borderId="24" xfId="49" applyNumberFormat="1" applyFont="1" applyFill="1" applyBorder="1" applyAlignment="1">
      <alignment horizont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40" fillId="0" borderId="0" xfId="55" applyFont="1" applyAlignment="1">
      <alignment horizontal="left"/>
    </xf>
    <xf numFmtId="14" fontId="40" fillId="0" borderId="0" xfId="0" applyNumberFormat="1" applyFont="1" applyFill="1" applyAlignment="1">
      <alignment horizontal="left" wrapText="1"/>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3" fontId="53" fillId="0" borderId="25" xfId="3" applyNumberFormat="1" applyFont="1" applyBorder="1" applyAlignment="1">
      <alignment horizontal="right" vertical="center"/>
    </xf>
    <xf numFmtId="0" fontId="23" fillId="0" borderId="0" xfId="55" applyFont="1" applyAlignment="1">
      <alignment horizontal="center" vertical="center" wrapText="1"/>
    </xf>
    <xf numFmtId="0" fontId="23" fillId="0" borderId="0" xfId="55" applyFont="1" applyAlignment="1">
      <alignment horizontal="right"/>
    </xf>
    <xf numFmtId="0" fontId="40" fillId="0" borderId="21" xfId="55" applyFont="1" applyFill="1" applyBorder="1" applyAlignment="1">
      <alignment horizontal="center" vertical="center"/>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39" fillId="0" borderId="0" xfId="55" applyFont="1" applyFill="1" applyBorder="1" applyAlignment="1">
      <alignment horizontal="justify" wrapText="1"/>
    </xf>
    <xf numFmtId="0" fontId="37" fillId="0" borderId="0" xfId="55" applyFont="1" applyFill="1" applyAlignment="1">
      <alignment horizontal="left" wrapText="1"/>
    </xf>
    <xf numFmtId="0" fontId="37" fillId="0" borderId="0" xfId="55" applyFont="1" applyFill="1" applyBorder="1" applyAlignment="1">
      <alignment horizontal="justify" wrapText="1"/>
    </xf>
    <xf numFmtId="0" fontId="40" fillId="0" borderId="0" xfId="49" applyFont="1" applyAlignment="1">
      <alignment horizontal="center" vertical="center"/>
    </xf>
    <xf numFmtId="0" fontId="26" fillId="0" borderId="0" xfId="0" applyFont="1" applyAlignment="1">
      <alignment horizontal="right" vertical="center"/>
    </xf>
    <xf numFmtId="0" fontId="37" fillId="0" borderId="0" xfId="49" applyFont="1" applyAlignment="1">
      <alignment horizontal="right" vertical="center"/>
    </xf>
    <xf numFmtId="0" fontId="52" fillId="0" borderId="0" xfId="0" applyFont="1" applyAlignment="1">
      <alignment horizontal="left"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2"/>
  <sheetViews>
    <sheetView tabSelected="1" view="pageBreakPreview" topLeftCell="A61" zoomScale="70" zoomScaleNormal="70" zoomScaleSheetLayoutView="70" workbookViewId="0">
      <selection activeCell="D66" sqref="D66"/>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6" width="24.109375" style="55" customWidth="1"/>
    <col min="7" max="7" width="20.88671875" style="55" customWidth="1"/>
    <col min="8" max="16384" width="8.88671875" style="53"/>
  </cols>
  <sheetData>
    <row r="1" spans="1:7">
      <c r="B1" s="138" t="s">
        <v>30</v>
      </c>
      <c r="C1" s="138"/>
      <c r="D1" s="138"/>
      <c r="E1" s="138"/>
      <c r="F1" s="138"/>
      <c r="G1" s="138"/>
    </row>
    <row r="2" spans="1:7">
      <c r="B2" s="138" t="s">
        <v>442</v>
      </c>
      <c r="C2" s="138"/>
      <c r="D2" s="138"/>
      <c r="E2" s="138"/>
      <c r="F2" s="138"/>
      <c r="G2" s="138"/>
    </row>
    <row r="3" spans="1:7">
      <c r="B3" s="138" t="s">
        <v>441</v>
      </c>
      <c r="C3" s="138"/>
      <c r="D3" s="138"/>
      <c r="E3" s="138"/>
      <c r="F3" s="138"/>
      <c r="G3" s="138"/>
    </row>
    <row r="4" spans="1:7">
      <c r="B4" s="138"/>
      <c r="C4" s="138"/>
      <c r="D4" s="138"/>
      <c r="E4" s="138"/>
      <c r="F4" s="138"/>
      <c r="G4" s="138"/>
    </row>
    <row r="6" spans="1:7">
      <c r="B6" s="137" t="s">
        <v>31</v>
      </c>
      <c r="C6" s="137"/>
      <c r="D6" s="137"/>
      <c r="E6" s="137"/>
      <c r="F6" s="137"/>
      <c r="G6" s="137"/>
    </row>
    <row r="7" spans="1:7">
      <c r="B7" s="137" t="s">
        <v>32</v>
      </c>
      <c r="C7" s="137"/>
      <c r="D7" s="137"/>
      <c r="E7" s="137"/>
      <c r="F7" s="137"/>
      <c r="G7" s="137"/>
    </row>
    <row r="8" spans="1:7">
      <c r="B8" s="137" t="s">
        <v>33</v>
      </c>
      <c r="C8" s="137"/>
      <c r="D8" s="137"/>
      <c r="E8" s="137"/>
      <c r="F8" s="137"/>
      <c r="G8" s="137"/>
    </row>
    <row r="9" spans="1:7">
      <c r="B9" s="137" t="s">
        <v>463</v>
      </c>
      <c r="C9" s="137"/>
      <c r="D9" s="137"/>
      <c r="E9" s="137"/>
      <c r="F9" s="137"/>
      <c r="G9" s="137"/>
    </row>
    <row r="10" spans="1:7" ht="15" thickBot="1">
      <c r="B10" s="53" t="s">
        <v>34</v>
      </c>
      <c r="F10" s="77"/>
      <c r="G10" s="77"/>
    </row>
    <row r="11" spans="1:7" ht="15.75" customHeight="1">
      <c r="A11" s="140" t="s">
        <v>440</v>
      </c>
      <c r="B11" s="140" t="s">
        <v>35</v>
      </c>
      <c r="C11" s="142" t="s">
        <v>36</v>
      </c>
      <c r="D11" s="142" t="s">
        <v>37</v>
      </c>
      <c r="E11" s="142" t="s">
        <v>38</v>
      </c>
      <c r="F11" s="142"/>
      <c r="G11" s="144"/>
    </row>
    <row r="12" spans="1:7" ht="23.4" thickBot="1">
      <c r="A12" s="141"/>
      <c r="B12" s="141"/>
      <c r="C12" s="143"/>
      <c r="D12" s="143"/>
      <c r="E12" s="1" t="s">
        <v>39</v>
      </c>
      <c r="F12" s="1" t="s">
        <v>40</v>
      </c>
      <c r="G12" s="2" t="s">
        <v>41</v>
      </c>
    </row>
    <row r="13" spans="1:7">
      <c r="A13" s="80">
        <v>1</v>
      </c>
      <c r="B13" s="145" t="s">
        <v>42</v>
      </c>
      <c r="C13" s="145"/>
      <c r="D13" s="145"/>
      <c r="E13" s="145"/>
      <c r="F13" s="145"/>
      <c r="G13" s="146"/>
    </row>
    <row r="14" spans="1:7">
      <c r="A14" s="79">
        <v>1.1000000000000001</v>
      </c>
      <c r="B14" s="74" t="s">
        <v>439</v>
      </c>
      <c r="C14" s="78" t="s">
        <v>43</v>
      </c>
      <c r="D14" s="79" t="s">
        <v>44</v>
      </c>
      <c r="E14" s="76">
        <v>406.55</v>
      </c>
      <c r="F14" s="76">
        <v>406.55</v>
      </c>
      <c r="G14" s="76">
        <v>406.55</v>
      </c>
    </row>
    <row r="15" spans="1:7">
      <c r="A15" s="79">
        <v>1.2</v>
      </c>
      <c r="B15" s="74" t="s">
        <v>438</v>
      </c>
      <c r="C15" s="78" t="s">
        <v>43</v>
      </c>
      <c r="D15" s="79" t="s">
        <v>45</v>
      </c>
      <c r="E15" s="76">
        <v>548.81629621927755</v>
      </c>
      <c r="F15" s="76">
        <v>553.95841558612642</v>
      </c>
      <c r="G15" s="76">
        <v>553.62826505612645</v>
      </c>
    </row>
    <row r="16" spans="1:7">
      <c r="A16" s="79">
        <v>1.3</v>
      </c>
      <c r="B16" s="74" t="s">
        <v>437</v>
      </c>
      <c r="C16" s="78" t="s">
        <v>43</v>
      </c>
      <c r="D16" s="79"/>
      <c r="E16" s="76">
        <v>115.46872264941517</v>
      </c>
      <c r="F16" s="76">
        <v>118.47423967990781</v>
      </c>
      <c r="G16" s="76">
        <v>118.47423967990781</v>
      </c>
    </row>
    <row r="17" spans="1:7" s="72" customFormat="1">
      <c r="A17" s="79">
        <v>1.4</v>
      </c>
      <c r="B17" s="74" t="s">
        <v>436</v>
      </c>
      <c r="C17" s="78" t="s">
        <v>43</v>
      </c>
      <c r="D17" s="79"/>
      <c r="E17" s="76">
        <v>664.28501886869265</v>
      </c>
      <c r="F17" s="76">
        <v>672.4326552660342</v>
      </c>
      <c r="G17" s="76">
        <v>672.10250473603423</v>
      </c>
    </row>
    <row r="18" spans="1:7" s="72" customFormat="1">
      <c r="A18" s="79">
        <v>1.5</v>
      </c>
      <c r="B18" s="74" t="s">
        <v>435</v>
      </c>
      <c r="C18" s="78" t="s">
        <v>43</v>
      </c>
      <c r="D18" s="79"/>
      <c r="E18" s="76">
        <v>664.28501886869265</v>
      </c>
      <c r="F18" s="76">
        <v>672.4326552660342</v>
      </c>
      <c r="G18" s="76">
        <v>672.10250473603423</v>
      </c>
    </row>
    <row r="19" spans="1:7" s="72" customFormat="1">
      <c r="A19" s="79">
        <v>1.6</v>
      </c>
      <c r="B19" s="74" t="s">
        <v>376</v>
      </c>
      <c r="C19" s="78" t="s">
        <v>43</v>
      </c>
      <c r="D19" s="79"/>
      <c r="E19" s="76">
        <v>2839.4746058205778</v>
      </c>
      <c r="F19" s="76">
        <v>2904.0571096212047</v>
      </c>
      <c r="G19" s="76">
        <v>2904.0571096212047</v>
      </c>
    </row>
    <row r="20" spans="1:7" s="72" customFormat="1">
      <c r="A20" s="79">
        <v>1.7</v>
      </c>
      <c r="B20" s="74" t="s">
        <v>434</v>
      </c>
      <c r="C20" s="78" t="s">
        <v>46</v>
      </c>
      <c r="D20" s="79" t="s">
        <v>433</v>
      </c>
      <c r="E20" s="76">
        <v>23.394645527274275</v>
      </c>
      <c r="F20" s="76">
        <v>23.154939103582024</v>
      </c>
      <c r="G20" s="76">
        <v>23.143570507251525</v>
      </c>
    </row>
    <row r="21" spans="1:7" s="72" customFormat="1">
      <c r="A21" s="79">
        <v>1.8</v>
      </c>
      <c r="B21" s="74" t="s">
        <v>432</v>
      </c>
      <c r="C21" s="78" t="s">
        <v>46</v>
      </c>
      <c r="D21" s="79"/>
      <c r="E21" s="76">
        <v>12.914795012949376</v>
      </c>
      <c r="F21" s="76">
        <v>12.986065113990916</v>
      </c>
      <c r="G21" s="76">
        <v>12.979689224529833</v>
      </c>
    </row>
    <row r="22" spans="1:7" s="72" customFormat="1" ht="43.2">
      <c r="A22" s="79">
        <v>1.9</v>
      </c>
      <c r="B22" s="74" t="s">
        <v>431</v>
      </c>
      <c r="C22" s="78" t="s">
        <v>43</v>
      </c>
      <c r="D22" s="79"/>
      <c r="E22" s="76">
        <v>27.916571950722407</v>
      </c>
      <c r="F22" s="76">
        <v>22.736988503873512</v>
      </c>
      <c r="G22" s="76">
        <v>22.736988503873512</v>
      </c>
    </row>
    <row r="23" spans="1:7" s="72" customFormat="1">
      <c r="A23" s="76">
        <v>1.1000000000000001</v>
      </c>
      <c r="B23" s="74" t="s">
        <v>47</v>
      </c>
      <c r="C23" s="78" t="s">
        <v>46</v>
      </c>
      <c r="D23" s="79"/>
      <c r="E23" s="73">
        <v>-7.6508128344776978</v>
      </c>
      <c r="F23" s="73">
        <v>-3.1480037880491758</v>
      </c>
      <c r="G23" s="73">
        <v>-3.1498810677775895</v>
      </c>
    </row>
    <row r="24" spans="1:7" s="72" customFormat="1">
      <c r="A24" s="76">
        <v>1.1100000000000001</v>
      </c>
      <c r="B24" s="74" t="s">
        <v>48</v>
      </c>
      <c r="C24" s="78"/>
      <c r="D24" s="79"/>
      <c r="E24" s="76">
        <v>6.6464117259863009</v>
      </c>
      <c r="F24" s="76">
        <v>6.8002467197856777</v>
      </c>
      <c r="G24" s="76">
        <v>6.8002467197856777</v>
      </c>
    </row>
    <row r="25" spans="1:7" s="72" customFormat="1">
      <c r="A25" s="79">
        <v>1.1200000000000001</v>
      </c>
      <c r="B25" s="74" t="s">
        <v>49</v>
      </c>
      <c r="C25" s="78" t="s">
        <v>46</v>
      </c>
      <c r="D25" s="79"/>
      <c r="E25" s="73">
        <v>100</v>
      </c>
      <c r="F25" s="73">
        <v>100</v>
      </c>
      <c r="G25" s="73">
        <v>100</v>
      </c>
    </row>
    <row r="26" spans="1:7" s="72" customFormat="1">
      <c r="A26" s="80">
        <v>2</v>
      </c>
      <c r="B26" s="147" t="s">
        <v>50</v>
      </c>
      <c r="C26" s="148"/>
      <c r="D26" s="148"/>
      <c r="E26" s="148"/>
      <c r="F26" s="148"/>
      <c r="G26" s="148"/>
    </row>
    <row r="27" spans="1:7" s="72" customFormat="1" ht="46.5" customHeight="1">
      <c r="A27" s="98">
        <v>2.1</v>
      </c>
      <c r="B27" s="99" t="s">
        <v>51</v>
      </c>
      <c r="C27" s="100" t="s">
        <v>43</v>
      </c>
      <c r="D27" s="101"/>
      <c r="E27" s="123">
        <v>308.63096694915203</v>
      </c>
      <c r="F27" s="102">
        <v>257.07272006762304</v>
      </c>
      <c r="G27" s="102">
        <v>257.07272006762304</v>
      </c>
    </row>
    <row r="28" spans="1:7" s="72" customFormat="1" ht="28.8">
      <c r="A28" s="98">
        <v>2.2000000000000002</v>
      </c>
      <c r="B28" s="99" t="s">
        <v>52</v>
      </c>
      <c r="C28" s="100" t="s">
        <v>43</v>
      </c>
      <c r="D28" s="101"/>
      <c r="E28" s="123">
        <v>300.97188614310204</v>
      </c>
      <c r="F28" s="96">
        <v>251.10883032430706</v>
      </c>
      <c r="G28" s="96">
        <v>251.10883032430706</v>
      </c>
    </row>
    <row r="29" spans="1:7" s="72" customFormat="1" ht="43.2">
      <c r="A29" s="98">
        <v>2.2999999999999998</v>
      </c>
      <c r="B29" s="99" t="s">
        <v>430</v>
      </c>
      <c r="C29" s="100"/>
      <c r="D29" s="101"/>
      <c r="E29" s="96">
        <v>0.46460624307735326</v>
      </c>
      <c r="F29" s="96">
        <v>0.382302551868064</v>
      </c>
      <c r="G29" s="96">
        <v>0.38249034671963822</v>
      </c>
    </row>
    <row r="30" spans="1:7" s="72" customFormat="1" ht="28.8">
      <c r="A30" s="98">
        <v>2.4</v>
      </c>
      <c r="B30" s="99" t="s">
        <v>429</v>
      </c>
      <c r="C30" s="100"/>
      <c r="D30" s="101"/>
      <c r="E30" s="96">
        <v>0.45307643194433428</v>
      </c>
      <c r="F30" s="96">
        <v>0.37343342616958569</v>
      </c>
      <c r="G30" s="96">
        <v>0.37361686432477903</v>
      </c>
    </row>
    <row r="31" spans="1:7" s="72" customFormat="1">
      <c r="A31" s="98">
        <v>2.5</v>
      </c>
      <c r="B31" s="99" t="s">
        <v>53</v>
      </c>
      <c r="C31" s="100" t="s">
        <v>43</v>
      </c>
      <c r="D31" s="101"/>
      <c r="E31" s="96">
        <v>3360.2737837500003</v>
      </c>
      <c r="F31" s="96">
        <v>3443.4809233999986</v>
      </c>
      <c r="G31" s="96">
        <v>3443.4809233999986</v>
      </c>
    </row>
    <row r="32" spans="1:7" s="72" customFormat="1" ht="30.6" customHeight="1">
      <c r="A32" s="98">
        <v>2.6</v>
      </c>
      <c r="B32" s="99" t="s">
        <v>54</v>
      </c>
      <c r="C32" s="100" t="s">
        <v>43</v>
      </c>
      <c r="D32" s="101"/>
      <c r="E32" s="96">
        <v>157.97228797</v>
      </c>
      <c r="F32" s="96">
        <v>135.39413759000001</v>
      </c>
      <c r="G32" s="96">
        <v>135.39413759000001</v>
      </c>
    </row>
    <row r="33" spans="1:7" s="72" customFormat="1" ht="28.8">
      <c r="A33" s="98">
        <v>2.7</v>
      </c>
      <c r="B33" s="99" t="s">
        <v>428</v>
      </c>
      <c r="C33" s="100" t="s">
        <v>46</v>
      </c>
      <c r="D33" s="101"/>
      <c r="E33" s="97">
        <v>23.780799428389027</v>
      </c>
      <c r="F33" s="97">
        <v>20.134973596193674</v>
      </c>
      <c r="G33" s="97">
        <v>20.144864308038184</v>
      </c>
    </row>
    <row r="34" spans="1:7" s="72" customFormat="1" ht="28.8">
      <c r="A34" s="98">
        <v>2.8</v>
      </c>
      <c r="B34" s="99" t="s">
        <v>427</v>
      </c>
      <c r="C34" s="100" t="s">
        <v>46</v>
      </c>
      <c r="D34" s="101"/>
      <c r="E34" s="97">
        <v>11.279141037622942</v>
      </c>
      <c r="F34" s="97">
        <v>9.0508038254906644</v>
      </c>
      <c r="G34" s="97">
        <v>9.0552497658923965</v>
      </c>
    </row>
    <row r="35" spans="1:7" s="72" customFormat="1" ht="28.8">
      <c r="A35" s="98">
        <v>2.9</v>
      </c>
      <c r="B35" s="99" t="s">
        <v>55</v>
      </c>
      <c r="C35" s="100" t="s">
        <v>46</v>
      </c>
      <c r="D35" s="101"/>
      <c r="E35" s="97">
        <v>4.7011731226765097</v>
      </c>
      <c r="F35" s="97">
        <v>3.9318974201348431</v>
      </c>
      <c r="G35" s="97">
        <v>3.9318974201348431</v>
      </c>
    </row>
    <row r="36" spans="1:7" s="72" customFormat="1" ht="28.8">
      <c r="A36" s="96">
        <v>2.1</v>
      </c>
      <c r="B36" s="99" t="s">
        <v>426</v>
      </c>
      <c r="C36" s="100" t="s">
        <v>46</v>
      </c>
      <c r="D36" s="101"/>
      <c r="E36" s="97">
        <v>11.76547367244615</v>
      </c>
      <c r="F36" s="97">
        <v>9.5270175897869755</v>
      </c>
      <c r="G36" s="97">
        <v>9.5316974561532266</v>
      </c>
    </row>
    <row r="37" spans="1:7" s="72" customFormat="1" ht="28.8">
      <c r="A37" s="96">
        <v>2.11</v>
      </c>
      <c r="B37" s="99" t="s">
        <v>56</v>
      </c>
      <c r="C37" s="100" t="s">
        <v>43</v>
      </c>
      <c r="D37" s="101"/>
      <c r="E37" s="96">
        <v>145.81485256115039</v>
      </c>
      <c r="F37" s="96">
        <v>142.37901766313149</v>
      </c>
      <c r="G37" s="96">
        <v>142.37901766313149</v>
      </c>
    </row>
    <row r="38" spans="1:7" s="72" customFormat="1" ht="43.2" customHeight="1">
      <c r="A38" s="96">
        <v>2.12</v>
      </c>
      <c r="B38" s="99" t="s">
        <v>425</v>
      </c>
      <c r="C38" s="100" t="s">
        <v>43</v>
      </c>
      <c r="D38" s="101"/>
      <c r="E38" s="96">
        <v>117.898280610428</v>
      </c>
      <c r="F38" s="96">
        <v>119.642029159258</v>
      </c>
      <c r="G38" s="96">
        <v>119.642029159258</v>
      </c>
    </row>
    <row r="39" spans="1:7" s="72" customFormat="1" ht="43.2">
      <c r="A39" s="96">
        <v>2.13</v>
      </c>
      <c r="B39" s="99" t="s">
        <v>57</v>
      </c>
      <c r="C39" s="100" t="s">
        <v>46</v>
      </c>
      <c r="D39" s="101"/>
      <c r="E39" s="97">
        <v>3.8362242928454138</v>
      </c>
      <c r="F39" s="97">
        <v>3.6664515493721392</v>
      </c>
      <c r="G39" s="97">
        <v>3.6664515493721392</v>
      </c>
    </row>
    <row r="40" spans="1:7" s="72" customFormat="1">
      <c r="A40" s="96">
        <v>2.14</v>
      </c>
      <c r="B40" s="99" t="s">
        <v>58</v>
      </c>
      <c r="C40" s="100" t="s">
        <v>43</v>
      </c>
      <c r="D40" s="101"/>
      <c r="E40" s="96">
        <v>23.946930510000001</v>
      </c>
      <c r="F40" s="96">
        <v>25.348471850000006</v>
      </c>
      <c r="G40" s="96">
        <v>25.348471850000006</v>
      </c>
    </row>
    <row r="41" spans="1:7" s="72" customFormat="1" ht="43.2">
      <c r="A41" s="96">
        <v>2.15</v>
      </c>
      <c r="B41" s="99" t="s">
        <v>59</v>
      </c>
      <c r="C41" s="100" t="s">
        <v>46</v>
      </c>
      <c r="D41" s="101"/>
      <c r="E41" s="97">
        <v>85.870948293397319</v>
      </c>
      <c r="F41" s="97">
        <v>86.514182491873854</v>
      </c>
      <c r="G41" s="97">
        <v>86.514182491873854</v>
      </c>
    </row>
    <row r="42" spans="1:7" s="72" customFormat="1" ht="28.8">
      <c r="A42" s="96">
        <v>2.16</v>
      </c>
      <c r="B42" s="99" t="s">
        <v>60</v>
      </c>
      <c r="C42" s="100" t="s">
        <v>46</v>
      </c>
      <c r="D42" s="101"/>
      <c r="E42" s="97">
        <v>44.261628956024779</v>
      </c>
      <c r="F42" s="97">
        <v>44.455879084949338</v>
      </c>
      <c r="G42" s="97">
        <v>44.455879084949338</v>
      </c>
    </row>
    <row r="43" spans="1:7" s="72" customFormat="1" ht="28.8">
      <c r="A43" s="96">
        <v>2.17</v>
      </c>
      <c r="B43" s="99" t="s">
        <v>153</v>
      </c>
      <c r="C43" s="100" t="s">
        <v>46</v>
      </c>
      <c r="D43" s="101"/>
      <c r="E43" s="97">
        <v>0</v>
      </c>
      <c r="F43" s="97">
        <v>0</v>
      </c>
      <c r="G43" s="97">
        <v>0</v>
      </c>
    </row>
    <row r="44" spans="1:7" s="72" customFormat="1">
      <c r="A44" s="96">
        <v>2.1800000000000002</v>
      </c>
      <c r="B44" s="99" t="s">
        <v>424</v>
      </c>
      <c r="C44" s="100"/>
      <c r="D44" s="101"/>
      <c r="E44" s="96">
        <v>7.7430574701133272</v>
      </c>
      <c r="F44" s="96">
        <v>7.7005620349355928</v>
      </c>
      <c r="G44" s="96">
        <v>7.7043447088866888</v>
      </c>
    </row>
    <row r="45" spans="1:7" s="72" customFormat="1" ht="43.2">
      <c r="A45" s="96">
        <v>2.19</v>
      </c>
      <c r="B45" s="99" t="s">
        <v>423</v>
      </c>
      <c r="C45" s="100" t="s">
        <v>46</v>
      </c>
      <c r="D45" s="101" t="s">
        <v>61</v>
      </c>
      <c r="E45" s="103">
        <v>13.132916321698485</v>
      </c>
      <c r="F45" s="102">
        <v>12.987501879224169</v>
      </c>
      <c r="G45" s="97">
        <v>12.987501879224169</v>
      </c>
    </row>
    <row r="46" spans="1:7" s="72" customFormat="1" ht="28.8">
      <c r="A46" s="96">
        <v>2.2000000000000002</v>
      </c>
      <c r="B46" s="99" t="s">
        <v>422</v>
      </c>
      <c r="C46" s="100" t="s">
        <v>46</v>
      </c>
      <c r="D46" s="101"/>
      <c r="E46" s="103">
        <v>0</v>
      </c>
      <c r="F46" s="102">
        <v>0</v>
      </c>
      <c r="G46" s="97">
        <v>0</v>
      </c>
    </row>
    <row r="47" spans="1:7" s="72" customFormat="1" ht="57.6">
      <c r="A47" s="96">
        <v>2.21</v>
      </c>
      <c r="B47" s="99" t="s">
        <v>421</v>
      </c>
      <c r="C47" s="100" t="s">
        <v>46</v>
      </c>
      <c r="D47" s="101"/>
      <c r="E47" s="103">
        <v>9.8241457546553246</v>
      </c>
      <c r="F47" s="102">
        <v>9.5383994527488554</v>
      </c>
      <c r="G47" s="97">
        <v>9.5383994527488554</v>
      </c>
    </row>
    <row r="48" spans="1:7" s="72" customFormat="1" ht="86.4">
      <c r="A48" s="96">
        <v>2.2200000000000002</v>
      </c>
      <c r="B48" s="105" t="s">
        <v>420</v>
      </c>
      <c r="C48" s="100" t="s">
        <v>46</v>
      </c>
      <c r="D48" s="101"/>
      <c r="E48" s="103">
        <v>3.527836254671326</v>
      </c>
      <c r="F48" s="102">
        <v>3.6083126957004574</v>
      </c>
      <c r="G48" s="97">
        <v>3.6083126957004574</v>
      </c>
    </row>
    <row r="49" spans="1:7" s="72" customFormat="1" ht="57.6">
      <c r="A49" s="104">
        <v>2.23</v>
      </c>
      <c r="B49" s="108" t="s">
        <v>443</v>
      </c>
      <c r="C49" s="100" t="s">
        <v>46</v>
      </c>
      <c r="D49" s="101"/>
      <c r="E49" s="103">
        <v>7.4446753258446439</v>
      </c>
      <c r="F49" s="102">
        <v>6.5652122598112514</v>
      </c>
      <c r="G49" s="97">
        <v>6.5652122598112514</v>
      </c>
    </row>
    <row r="50" spans="1:7" s="72" customFormat="1" ht="43.2">
      <c r="A50" s="96">
        <v>2.2400000000000002</v>
      </c>
      <c r="B50" s="108" t="s">
        <v>419</v>
      </c>
      <c r="C50" s="100" t="s">
        <v>46</v>
      </c>
      <c r="D50" s="101" t="s">
        <v>62</v>
      </c>
      <c r="E50" s="103">
        <v>10.273984925210318</v>
      </c>
      <c r="F50" s="103">
        <v>9.4299468021244621</v>
      </c>
      <c r="G50" s="97">
        <v>9.4299468021244621</v>
      </c>
    </row>
    <row r="51" spans="1:7" s="72" customFormat="1" ht="28.8">
      <c r="A51" s="96">
        <v>2.25</v>
      </c>
      <c r="B51" s="108" t="s">
        <v>418</v>
      </c>
      <c r="C51" s="100" t="s">
        <v>46</v>
      </c>
      <c r="D51" s="101"/>
      <c r="E51" s="103">
        <v>0.54674053999703409</v>
      </c>
      <c r="F51" s="103">
        <v>0.44345638282844169</v>
      </c>
      <c r="G51" s="97">
        <v>0.44345638282844169</v>
      </c>
    </row>
    <row r="52" spans="1:7" s="72" customFormat="1" ht="28.8">
      <c r="A52" s="96">
        <v>2.2599999999999998</v>
      </c>
      <c r="B52" s="105" t="s">
        <v>63</v>
      </c>
      <c r="C52" s="100"/>
      <c r="D52" s="101"/>
      <c r="E52" s="96">
        <v>1.2210838677795084</v>
      </c>
      <c r="F52" s="96">
        <v>1.2331047734046212</v>
      </c>
      <c r="G52" s="96">
        <v>1.2331047734046212</v>
      </c>
    </row>
    <row r="53" spans="1:7" s="72" customFormat="1">
      <c r="A53" s="96">
        <v>2.27</v>
      </c>
      <c r="B53" s="105" t="s">
        <v>417</v>
      </c>
      <c r="C53" s="100" t="s">
        <v>43</v>
      </c>
      <c r="D53" s="101"/>
      <c r="E53" s="96">
        <v>2087.667338550003</v>
      </c>
      <c r="F53" s="96">
        <v>2137.1411084799979</v>
      </c>
      <c r="G53" s="96">
        <v>2137.1411084799979</v>
      </c>
    </row>
    <row r="54" spans="1:7" s="72" customFormat="1" ht="28.8">
      <c r="A54" s="96">
        <v>2.2799999999999998</v>
      </c>
      <c r="B54" s="108" t="s">
        <v>416</v>
      </c>
      <c r="C54" s="100" t="s">
        <v>46</v>
      </c>
      <c r="D54" s="101"/>
      <c r="E54" s="96">
        <v>6.5768900889815463</v>
      </c>
      <c r="F54" s="96">
        <v>5.9301734942592894</v>
      </c>
      <c r="G54" s="96">
        <v>5.9301734942592894</v>
      </c>
    </row>
    <row r="55" spans="1:7" s="72" customFormat="1">
      <c r="A55" s="96">
        <v>2.29</v>
      </c>
      <c r="B55" s="106" t="s">
        <v>415</v>
      </c>
      <c r="C55" s="107" t="s">
        <v>46</v>
      </c>
      <c r="D55" s="101" t="s">
        <v>65</v>
      </c>
      <c r="E55" s="97">
        <v>1.1052392677848437</v>
      </c>
      <c r="F55" s="97">
        <v>1.1120805007665031</v>
      </c>
      <c r="G55" s="97">
        <v>1.1120805007665031</v>
      </c>
    </row>
    <row r="56" spans="1:7" s="72" customFormat="1">
      <c r="A56" s="80">
        <v>3</v>
      </c>
      <c r="B56" s="139" t="s">
        <v>66</v>
      </c>
      <c r="C56" s="139"/>
      <c r="D56" s="139"/>
      <c r="E56" s="139"/>
      <c r="F56" s="139"/>
      <c r="G56" s="139"/>
    </row>
    <row r="57" spans="1:7" s="72" customFormat="1">
      <c r="A57" s="79">
        <v>3.1</v>
      </c>
      <c r="B57" s="74" t="s">
        <v>67</v>
      </c>
      <c r="C57" s="78" t="s">
        <v>46</v>
      </c>
      <c r="D57" s="79"/>
      <c r="E57" s="73">
        <v>1.8647156612343354</v>
      </c>
      <c r="F57" s="75">
        <v>1.6551950433453719</v>
      </c>
      <c r="G57" s="73">
        <v>1.6615631911108268</v>
      </c>
    </row>
    <row r="58" spans="1:7" s="72" customFormat="1">
      <c r="A58" s="79">
        <v>3.2</v>
      </c>
      <c r="B58" s="74" t="s">
        <v>68</v>
      </c>
      <c r="C58" s="78" t="s">
        <v>46</v>
      </c>
      <c r="D58" s="79"/>
      <c r="E58" s="73">
        <v>15.204106812959081</v>
      </c>
      <c r="F58" s="75">
        <v>13.351390157097962</v>
      </c>
      <c r="G58" s="73">
        <v>13.402757895139752</v>
      </c>
    </row>
    <row r="59" spans="1:7" s="72" customFormat="1">
      <c r="A59" s="79">
        <v>3.3</v>
      </c>
      <c r="B59" s="74" t="s">
        <v>69</v>
      </c>
      <c r="C59" s="78" t="s">
        <v>46</v>
      </c>
      <c r="D59" s="79"/>
      <c r="E59" s="73">
        <v>48.199709532218066</v>
      </c>
      <c r="F59" s="75">
        <v>42.720524934985413</v>
      </c>
      <c r="G59" s="73">
        <v>42.806691705782377</v>
      </c>
    </row>
    <row r="60" spans="1:7" s="72" customFormat="1" ht="28.8">
      <c r="A60" s="79">
        <v>3.4</v>
      </c>
      <c r="B60" s="74" t="s">
        <v>70</v>
      </c>
      <c r="C60" s="78" t="s">
        <v>46</v>
      </c>
      <c r="D60" s="79"/>
      <c r="E60" s="73">
        <v>48.378802436912125</v>
      </c>
      <c r="F60" s="75">
        <v>51.581573005497475</v>
      </c>
      <c r="G60" s="73">
        <v>51.568687319475195</v>
      </c>
    </row>
    <row r="61" spans="1:7" s="72" customFormat="1" ht="28.8">
      <c r="A61" s="79">
        <v>3.5</v>
      </c>
      <c r="B61" s="74" t="s">
        <v>414</v>
      </c>
      <c r="C61" s="78" t="s">
        <v>46</v>
      </c>
      <c r="D61" s="79"/>
      <c r="E61" s="73">
        <v>5.6198469711551997</v>
      </c>
      <c r="F61" s="75">
        <v>4.9718149553083801</v>
      </c>
      <c r="G61" s="73">
        <v>4.9718149553083801</v>
      </c>
    </row>
    <row r="62" spans="1:7" s="72" customFormat="1">
      <c r="A62" s="79">
        <v>3.6</v>
      </c>
      <c r="B62" s="74" t="s">
        <v>71</v>
      </c>
      <c r="C62" s="78" t="s">
        <v>46</v>
      </c>
      <c r="D62" s="79"/>
      <c r="E62" s="73">
        <v>3.7621600977443039</v>
      </c>
      <c r="F62" s="75">
        <v>3.2291857924072311</v>
      </c>
      <c r="G62" s="73">
        <v>3.2356470089681371</v>
      </c>
    </row>
    <row r="63" spans="1:7" s="72" customFormat="1">
      <c r="A63" s="79">
        <v>3.7</v>
      </c>
      <c r="B63" s="74" t="s">
        <v>72</v>
      </c>
      <c r="C63" s="78" t="s">
        <v>46</v>
      </c>
      <c r="D63" s="79"/>
      <c r="E63" s="73">
        <v>157.50669303304835</v>
      </c>
      <c r="F63" s="75">
        <v>149.17319655661638</v>
      </c>
      <c r="G63" s="73">
        <v>149.37551209772016</v>
      </c>
    </row>
    <row r="64" spans="1:7" s="72" customFormat="1">
      <c r="A64" s="80">
        <v>4</v>
      </c>
      <c r="B64" s="139" t="s">
        <v>73</v>
      </c>
      <c r="C64" s="139"/>
      <c r="D64" s="139"/>
      <c r="E64" s="139"/>
      <c r="F64" s="139"/>
      <c r="G64" s="139"/>
    </row>
    <row r="65" spans="1:7" s="72" customFormat="1">
      <c r="A65" s="79">
        <v>4.0999999999999996</v>
      </c>
      <c r="B65" s="74" t="s">
        <v>74</v>
      </c>
      <c r="C65" s="78"/>
      <c r="D65" s="79" t="s">
        <v>75</v>
      </c>
      <c r="E65" s="76">
        <v>0.63720277754461996</v>
      </c>
      <c r="F65" s="76">
        <v>0.65485315408358136</v>
      </c>
      <c r="G65" s="76">
        <v>0.65485315408358136</v>
      </c>
    </row>
    <row r="66" spans="1:7" s="72" customFormat="1" ht="28.8">
      <c r="A66" s="79">
        <v>4.2</v>
      </c>
      <c r="B66" s="74" t="s">
        <v>464</v>
      </c>
      <c r="C66" s="78" t="s">
        <v>46</v>
      </c>
      <c r="D66" s="79"/>
      <c r="E66" s="73">
        <v>371.548543243609</v>
      </c>
      <c r="F66" s="75">
        <v>322.40016412693399</v>
      </c>
      <c r="G66" s="73">
        <v>322.40016412693399</v>
      </c>
    </row>
    <row r="67" spans="1:7" s="72" customFormat="1">
      <c r="A67" s="79">
        <v>4.3</v>
      </c>
      <c r="B67" s="74" t="s">
        <v>413</v>
      </c>
      <c r="C67" s="78"/>
      <c r="D67" s="79"/>
      <c r="E67" s="73"/>
      <c r="F67" s="75"/>
      <c r="G67" s="73"/>
    </row>
    <row r="68" spans="1:7" s="72" customFormat="1">
      <c r="A68" s="83" t="s">
        <v>412</v>
      </c>
      <c r="B68" s="74" t="s">
        <v>411</v>
      </c>
      <c r="C68" s="78"/>
      <c r="D68" s="79"/>
      <c r="E68" s="73">
        <v>2.0884175544372283</v>
      </c>
      <c r="F68" s="75">
        <v>1.9046132241302107</v>
      </c>
      <c r="G68" s="73">
        <v>1.9046132241302101</v>
      </c>
    </row>
    <row r="69" spans="1:7" s="72" customFormat="1">
      <c r="A69" s="83" t="s">
        <v>410</v>
      </c>
      <c r="B69" s="74" t="s">
        <v>409</v>
      </c>
      <c r="C69" s="78"/>
      <c r="D69" s="79"/>
      <c r="E69" s="73">
        <v>27.687773805252384</v>
      </c>
      <c r="F69" s="75">
        <v>48.82535466401599</v>
      </c>
      <c r="G69" s="73">
        <v>48.82535466401599</v>
      </c>
    </row>
    <row r="70" spans="1:7" s="72" customFormat="1">
      <c r="A70" s="83" t="s">
        <v>408</v>
      </c>
      <c r="B70" s="74" t="s">
        <v>407</v>
      </c>
      <c r="C70" s="78"/>
      <c r="D70" s="79"/>
      <c r="E70" s="73">
        <v>10.842806024344775</v>
      </c>
      <c r="F70" s="75">
        <v>9.3539359848523294</v>
      </c>
      <c r="G70" s="73">
        <v>9.3539359848523294</v>
      </c>
    </row>
    <row r="71" spans="1:7" s="72" customFormat="1">
      <c r="A71" s="83" t="s">
        <v>406</v>
      </c>
      <c r="B71" s="74" t="s">
        <v>405</v>
      </c>
      <c r="C71" s="78"/>
      <c r="D71" s="79"/>
      <c r="E71" s="73">
        <v>12.054403173478082</v>
      </c>
      <c r="F71" s="75">
        <v>11.077333694368225</v>
      </c>
      <c r="G71" s="73">
        <v>11.077333694368225</v>
      </c>
    </row>
    <row r="72" spans="1:7" s="72" customFormat="1">
      <c r="A72" s="83" t="s">
        <v>404</v>
      </c>
      <c r="B72" s="74" t="s">
        <v>403</v>
      </c>
      <c r="C72" s="78"/>
      <c r="D72" s="79"/>
      <c r="E72" s="73">
        <v>2.7643672643073804</v>
      </c>
      <c r="F72" s="75">
        <v>2.7359002372999695</v>
      </c>
      <c r="G72" s="73">
        <v>2.7359002372999695</v>
      </c>
    </row>
    <row r="73" spans="1:7" s="72" customFormat="1" ht="28.8">
      <c r="A73" s="79">
        <v>4.5</v>
      </c>
      <c r="B73" s="74" t="s">
        <v>76</v>
      </c>
      <c r="C73" s="78" t="s">
        <v>46</v>
      </c>
      <c r="D73" s="79"/>
      <c r="E73" s="73">
        <v>47.220648975685044</v>
      </c>
      <c r="F73" s="75">
        <v>46.233896605079536</v>
      </c>
      <c r="G73" s="73">
        <v>46.233896605079536</v>
      </c>
    </row>
    <row r="74" spans="1:7" s="72" customFormat="1" ht="43.2">
      <c r="A74" s="79">
        <v>4.5999999999999996</v>
      </c>
      <c r="B74" s="74" t="s">
        <v>77</v>
      </c>
      <c r="C74" s="78" t="s">
        <v>46</v>
      </c>
      <c r="D74" s="79"/>
      <c r="E74" s="73">
        <v>52.779351039940657</v>
      </c>
      <c r="F74" s="75">
        <v>53.676221711401617</v>
      </c>
      <c r="G74" s="73">
        <v>53.676221711401617</v>
      </c>
    </row>
    <row r="75" spans="1:7" s="72" customFormat="1" ht="28.8">
      <c r="A75" s="79">
        <v>4.7</v>
      </c>
      <c r="B75" s="74" t="s">
        <v>78</v>
      </c>
      <c r="C75" s="78" t="s">
        <v>46</v>
      </c>
      <c r="D75" s="79"/>
      <c r="E75" s="73">
        <v>52.260138459850793</v>
      </c>
      <c r="F75" s="75">
        <v>50.746671678740221</v>
      </c>
      <c r="G75" s="73">
        <v>50.746671678740221</v>
      </c>
    </row>
    <row r="76" spans="1:7" s="72" customFormat="1" ht="43.2">
      <c r="A76" s="79">
        <v>4.8</v>
      </c>
      <c r="B76" s="74" t="s">
        <v>79</v>
      </c>
      <c r="C76" s="78" t="s">
        <v>43</v>
      </c>
      <c r="D76" s="79"/>
      <c r="E76" s="76">
        <v>878.02813428028003</v>
      </c>
      <c r="F76" s="76">
        <v>882.68195236426197</v>
      </c>
      <c r="G76" s="76">
        <v>882.68195236426197</v>
      </c>
    </row>
    <row r="77" spans="1:7" s="72" customFormat="1" ht="28.8">
      <c r="A77" s="79">
        <v>4.9000000000000004</v>
      </c>
      <c r="B77" s="74" t="s">
        <v>80</v>
      </c>
      <c r="C77" s="78" t="s">
        <v>43</v>
      </c>
      <c r="D77" s="79"/>
      <c r="E77" s="76">
        <v>878.02813428028003</v>
      </c>
      <c r="F77" s="76">
        <v>882.68195236426197</v>
      </c>
      <c r="G77" s="76">
        <v>882.68195236426197</v>
      </c>
    </row>
    <row r="78" spans="1:7" s="72" customFormat="1" ht="44.25" customHeight="1">
      <c r="A78" s="76">
        <v>4.0999999999999996</v>
      </c>
      <c r="B78" s="74" t="s">
        <v>402</v>
      </c>
      <c r="C78" s="78"/>
      <c r="D78" s="79"/>
      <c r="E78" s="76">
        <v>1.3217641664952817</v>
      </c>
      <c r="F78" s="76">
        <v>1.3126696710097265</v>
      </c>
      <c r="G78" s="76">
        <v>1.3126696710097265</v>
      </c>
    </row>
    <row r="79" spans="1:7" s="72" customFormat="1" ht="28.8">
      <c r="A79" s="76">
        <v>4.1100000000000003</v>
      </c>
      <c r="B79" s="74" t="s">
        <v>401</v>
      </c>
      <c r="C79" s="78"/>
      <c r="D79" s="79"/>
      <c r="E79" s="76">
        <v>1.3217641664952817</v>
      </c>
      <c r="F79" s="76">
        <v>1.3126696710097265</v>
      </c>
      <c r="G79" s="76">
        <v>1.3126696710097265</v>
      </c>
    </row>
    <row r="80" spans="1:7" s="72" customFormat="1">
      <c r="A80" s="80">
        <v>5</v>
      </c>
      <c r="B80" s="139" t="s">
        <v>81</v>
      </c>
      <c r="C80" s="139"/>
      <c r="D80" s="139"/>
      <c r="E80" s="139"/>
      <c r="F80" s="139"/>
      <c r="G80" s="139"/>
    </row>
    <row r="81" spans="1:7" s="72" customFormat="1" ht="43.2">
      <c r="A81" s="79">
        <v>5.0999999999999996</v>
      </c>
      <c r="B81" s="74" t="s">
        <v>82</v>
      </c>
      <c r="C81" s="78" t="s">
        <v>46</v>
      </c>
      <c r="D81" s="79"/>
      <c r="E81" s="73">
        <v>55.722570717329646</v>
      </c>
      <c r="F81" s="75">
        <v>55.231983803766752</v>
      </c>
      <c r="G81" s="73">
        <v>55.231983803766752</v>
      </c>
    </row>
    <row r="82" spans="1:7" s="72" customFormat="1" ht="43.2">
      <c r="A82" s="79">
        <v>5.2</v>
      </c>
      <c r="B82" s="74" t="s">
        <v>83</v>
      </c>
      <c r="C82" s="78" t="s">
        <v>46</v>
      </c>
      <c r="D82" s="79"/>
      <c r="E82" s="73">
        <v>55.427649249511781</v>
      </c>
      <c r="F82" s="75">
        <v>54.707111654001835</v>
      </c>
      <c r="G82" s="73">
        <v>54.707111654001835</v>
      </c>
    </row>
    <row r="83" spans="1:7" s="72" customFormat="1">
      <c r="A83" s="79">
        <v>5.3</v>
      </c>
      <c r="B83" s="74" t="s">
        <v>85</v>
      </c>
      <c r="C83" s="78" t="s">
        <v>46</v>
      </c>
      <c r="D83" s="79"/>
      <c r="E83" s="73">
        <v>43.429314238331465</v>
      </c>
      <c r="F83" s="75">
        <v>42.633940973708498</v>
      </c>
      <c r="G83" s="73">
        <v>42.633940973708498</v>
      </c>
    </row>
    <row r="84" spans="1:7" s="72" customFormat="1" ht="28.8">
      <c r="A84" s="79">
        <v>5.4</v>
      </c>
      <c r="B84" s="74" t="s">
        <v>84</v>
      </c>
      <c r="C84" s="78" t="s">
        <v>46</v>
      </c>
      <c r="D84" s="79"/>
      <c r="E84" s="73">
        <v>63.767134002284386</v>
      </c>
      <c r="F84" s="75">
        <v>62.75198324595975</v>
      </c>
      <c r="G84" s="73">
        <v>62.75198324595975</v>
      </c>
    </row>
    <row r="85" spans="1:7" s="72" customFormat="1" ht="28.8">
      <c r="A85" s="79">
        <v>5.5</v>
      </c>
      <c r="B85" s="84" t="s">
        <v>400</v>
      </c>
      <c r="C85" s="78"/>
      <c r="D85" s="79"/>
      <c r="E85" s="73">
        <v>1.5883148922920765</v>
      </c>
      <c r="F85" s="75">
        <v>2.1750888408151998</v>
      </c>
      <c r="G85" s="73">
        <v>2.1750888408151998</v>
      </c>
    </row>
    <row r="86" spans="1:7" s="72" customFormat="1" ht="28.8">
      <c r="A86" s="79">
        <v>5.6</v>
      </c>
      <c r="B86" s="84" t="s">
        <v>399</v>
      </c>
      <c r="C86" s="78"/>
      <c r="D86" s="79"/>
      <c r="E86" s="73">
        <v>0</v>
      </c>
      <c r="F86" s="75">
        <v>0</v>
      </c>
      <c r="G86" s="73">
        <v>0</v>
      </c>
    </row>
    <row r="87" spans="1:7" s="72" customFormat="1" ht="28.8">
      <c r="A87" s="79">
        <v>5.7</v>
      </c>
      <c r="B87" s="84" t="s">
        <v>398</v>
      </c>
      <c r="C87" s="78"/>
      <c r="D87" s="79"/>
      <c r="E87" s="73">
        <v>1.8624146086421101</v>
      </c>
      <c r="F87" s="75">
        <v>3.9744316068432215</v>
      </c>
      <c r="G87" s="73">
        <v>3.9744316068432215</v>
      </c>
    </row>
    <row r="88" spans="1:7" s="72" customFormat="1" ht="28.8">
      <c r="A88" s="79">
        <v>5.8</v>
      </c>
      <c r="B88" s="84" t="s">
        <v>397</v>
      </c>
      <c r="C88" s="78"/>
      <c r="D88" s="79"/>
      <c r="E88" s="73">
        <v>0</v>
      </c>
      <c r="F88" s="75">
        <v>0</v>
      </c>
      <c r="G88" s="73">
        <v>0</v>
      </c>
    </row>
    <row r="89" spans="1:7" s="72" customFormat="1" ht="86.4">
      <c r="A89" s="79">
        <v>5.9</v>
      </c>
      <c r="B89" s="84" t="s">
        <v>396</v>
      </c>
      <c r="C89" s="78"/>
      <c r="D89" s="79"/>
      <c r="E89" s="73">
        <v>0.5320836467602561</v>
      </c>
      <c r="F89" s="75">
        <v>0.95942212726617981</v>
      </c>
      <c r="G89" s="73">
        <v>0.95942212726617981</v>
      </c>
    </row>
    <row r="90" spans="1:7" s="72" customFormat="1">
      <c r="A90" s="80">
        <v>6</v>
      </c>
      <c r="B90" s="139" t="s">
        <v>395</v>
      </c>
      <c r="C90" s="139"/>
      <c r="D90" s="139"/>
      <c r="E90" s="139"/>
      <c r="F90" s="139"/>
      <c r="G90" s="139"/>
    </row>
    <row r="91" spans="1:7" s="72" customFormat="1">
      <c r="A91" s="79">
        <v>6.1</v>
      </c>
      <c r="B91" s="82" t="s">
        <v>394</v>
      </c>
      <c r="C91" s="78" t="s">
        <v>46</v>
      </c>
      <c r="D91" s="79"/>
      <c r="E91" s="73">
        <v>4.3889306146886655</v>
      </c>
      <c r="F91" s="75">
        <v>4.3684532310185755</v>
      </c>
      <c r="G91" s="73">
        <v>4.3684532310185755</v>
      </c>
    </row>
    <row r="92" spans="1:7" s="72" customFormat="1" ht="43.2">
      <c r="A92" s="79">
        <v>6.2</v>
      </c>
      <c r="B92" s="82" t="s">
        <v>393</v>
      </c>
      <c r="C92" s="78" t="s">
        <v>46</v>
      </c>
      <c r="D92" s="79"/>
      <c r="E92" s="73">
        <v>2.3225721203203205</v>
      </c>
      <c r="F92" s="75">
        <v>2.3106882137995659</v>
      </c>
      <c r="G92" s="73">
        <v>2.3106882137995659</v>
      </c>
    </row>
    <row r="93" spans="1:7" s="72" customFormat="1">
      <c r="A93" s="80">
        <v>7</v>
      </c>
      <c r="B93" s="139" t="s">
        <v>86</v>
      </c>
      <c r="C93" s="139"/>
      <c r="D93" s="139"/>
      <c r="E93" s="139"/>
      <c r="F93" s="139"/>
      <c r="G93" s="139"/>
    </row>
    <row r="94" spans="1:7" s="72" customFormat="1">
      <c r="A94" s="79">
        <v>7.1</v>
      </c>
      <c r="B94" s="74" t="s">
        <v>87</v>
      </c>
      <c r="C94" s="78" t="s">
        <v>88</v>
      </c>
      <c r="D94" s="79"/>
      <c r="E94" s="85">
        <v>147</v>
      </c>
      <c r="F94" s="85">
        <v>146</v>
      </c>
      <c r="G94" s="85">
        <v>146</v>
      </c>
    </row>
    <row r="95" spans="1:7" s="72" customFormat="1">
      <c r="A95" s="81" t="s">
        <v>392</v>
      </c>
      <c r="B95" s="86" t="s">
        <v>89</v>
      </c>
      <c r="C95" s="82"/>
      <c r="D95" s="82"/>
      <c r="E95" s="82">
        <v>5</v>
      </c>
      <c r="F95" s="82">
        <v>5</v>
      </c>
      <c r="G95" s="82">
        <v>5</v>
      </c>
    </row>
    <row r="96" spans="1:7" s="72" customFormat="1">
      <c r="A96" s="81"/>
      <c r="B96" s="87" t="s">
        <v>391</v>
      </c>
      <c r="C96" s="78" t="s">
        <v>88</v>
      </c>
      <c r="D96" s="79"/>
      <c r="E96" s="85">
        <v>4</v>
      </c>
      <c r="F96" s="85">
        <v>4</v>
      </c>
      <c r="G96" s="85">
        <v>4</v>
      </c>
    </row>
    <row r="97" spans="1:7" s="72" customFormat="1">
      <c r="A97" s="81"/>
      <c r="B97" s="87" t="s">
        <v>90</v>
      </c>
      <c r="C97" s="78" t="s">
        <v>88</v>
      </c>
      <c r="D97" s="79"/>
      <c r="E97" s="85">
        <v>1</v>
      </c>
      <c r="F97" s="85">
        <v>1</v>
      </c>
      <c r="G97" s="85">
        <v>1</v>
      </c>
    </row>
    <row r="98" spans="1:7" s="72" customFormat="1">
      <c r="A98" s="81"/>
      <c r="B98" s="79" t="s">
        <v>390</v>
      </c>
      <c r="C98" s="78" t="s">
        <v>88</v>
      </c>
      <c r="D98" s="79"/>
      <c r="E98" s="85">
        <v>0</v>
      </c>
      <c r="F98" s="85">
        <v>0</v>
      </c>
      <c r="G98" s="85">
        <v>0</v>
      </c>
    </row>
    <row r="99" spans="1:7" s="72" customFormat="1">
      <c r="A99" s="88"/>
      <c r="B99" s="89"/>
      <c r="C99" s="90"/>
      <c r="D99" s="88"/>
      <c r="E99" s="91"/>
      <c r="F99" s="91"/>
      <c r="G99" s="91"/>
    </row>
    <row r="100" spans="1:7" s="72" customFormat="1" ht="32.25" customHeight="1">
      <c r="A100" s="88"/>
      <c r="B100" s="150" t="s">
        <v>389</v>
      </c>
      <c r="C100" s="150"/>
      <c r="D100" s="150"/>
      <c r="E100" s="150"/>
      <c r="F100" s="150"/>
      <c r="G100" s="150"/>
    </row>
    <row r="101" spans="1:7" s="72" customFormat="1">
      <c r="A101" s="88"/>
      <c r="B101" s="128"/>
      <c r="C101" s="128"/>
      <c r="D101" s="128"/>
      <c r="E101" s="92"/>
      <c r="F101" s="92"/>
      <c r="G101" s="92"/>
    </row>
    <row r="102" spans="1:7" s="72" customFormat="1">
      <c r="A102" s="88"/>
      <c r="B102" s="93" t="s">
        <v>91</v>
      </c>
      <c r="C102" s="93"/>
      <c r="D102" s="128"/>
      <c r="E102" s="92"/>
      <c r="F102" s="92"/>
      <c r="G102" s="92"/>
    </row>
    <row r="103" spans="1:7" s="72" customFormat="1">
      <c r="A103" s="88"/>
      <c r="B103" s="109" t="s">
        <v>461</v>
      </c>
      <c r="C103" s="130" t="s">
        <v>462</v>
      </c>
      <c r="D103" s="128"/>
      <c r="E103" s="92"/>
      <c r="F103" s="92"/>
      <c r="G103" s="92"/>
    </row>
    <row r="104" spans="1:7" s="72" customFormat="1">
      <c r="A104" s="88"/>
      <c r="B104" s="93"/>
      <c r="C104" s="93"/>
      <c r="D104" s="128"/>
      <c r="E104" s="92"/>
      <c r="F104" s="92"/>
      <c r="G104" s="92"/>
    </row>
    <row r="105" spans="1:7" s="72" customFormat="1">
      <c r="A105" s="88"/>
      <c r="B105" s="93" t="s">
        <v>388</v>
      </c>
      <c r="C105" s="93" t="s">
        <v>387</v>
      </c>
      <c r="D105" s="128"/>
      <c r="E105" s="92"/>
      <c r="F105" s="92"/>
      <c r="G105" s="92"/>
    </row>
    <row r="106" spans="1:7" s="72" customFormat="1">
      <c r="A106" s="88"/>
      <c r="B106" s="93"/>
      <c r="C106" s="93"/>
      <c r="D106" s="128"/>
      <c r="E106" s="92"/>
      <c r="F106" s="92"/>
      <c r="G106" s="92"/>
    </row>
    <row r="107" spans="1:7" s="72" customFormat="1">
      <c r="A107" s="88"/>
      <c r="B107" s="93" t="s">
        <v>92</v>
      </c>
      <c r="C107" s="131">
        <v>44620</v>
      </c>
      <c r="D107" s="128"/>
      <c r="E107" s="92"/>
      <c r="F107" s="92"/>
      <c r="G107" s="92"/>
    </row>
    <row r="108" spans="1:7" s="72" customFormat="1">
      <c r="A108" s="88"/>
      <c r="B108" s="94"/>
      <c r="C108" s="90"/>
      <c r="D108" s="88"/>
      <c r="E108" s="91"/>
      <c r="F108" s="91"/>
      <c r="G108" s="91"/>
    </row>
    <row r="109" spans="1:7" s="72" customFormat="1">
      <c r="A109" s="88"/>
      <c r="B109" s="94"/>
      <c r="C109" s="90"/>
      <c r="D109" s="88"/>
      <c r="E109" s="91"/>
      <c r="F109" s="91"/>
      <c r="G109" s="91"/>
    </row>
    <row r="110" spans="1:7" s="72" customFormat="1" ht="45.75" customHeight="1">
      <c r="A110" s="88"/>
      <c r="B110" s="149" t="s">
        <v>444</v>
      </c>
      <c r="C110" s="149"/>
      <c r="D110" s="149"/>
      <c r="E110" s="149"/>
      <c r="F110" s="149"/>
      <c r="G110" s="149"/>
    </row>
    <row r="111" spans="1:7" s="72" customFormat="1" ht="30.75" customHeight="1">
      <c r="A111" s="88"/>
      <c r="B111" s="149" t="s">
        <v>445</v>
      </c>
      <c r="C111" s="149"/>
      <c r="D111" s="149"/>
      <c r="E111" s="149"/>
      <c r="F111" s="149"/>
      <c r="G111" s="149"/>
    </row>
    <row r="112" spans="1:7" s="72" customFormat="1" ht="33" customHeight="1">
      <c r="A112" s="95"/>
      <c r="B112" s="149" t="s">
        <v>93</v>
      </c>
      <c r="C112" s="149"/>
      <c r="D112" s="149"/>
      <c r="E112" s="149"/>
      <c r="F112" s="149"/>
      <c r="G112" s="149"/>
    </row>
    <row r="113" spans="1:7" s="72" customFormat="1" ht="31.5" customHeight="1">
      <c r="A113" s="95"/>
      <c r="B113" s="149" t="s">
        <v>94</v>
      </c>
      <c r="C113" s="149"/>
      <c r="D113" s="149"/>
      <c r="E113" s="149"/>
      <c r="F113" s="149"/>
      <c r="G113" s="149"/>
    </row>
    <row r="114" spans="1:7" s="72" customFormat="1" ht="57" customHeight="1">
      <c r="A114" s="95"/>
      <c r="B114" s="149" t="s">
        <v>386</v>
      </c>
      <c r="C114" s="149"/>
      <c r="D114" s="149"/>
      <c r="E114" s="149"/>
      <c r="F114" s="149"/>
      <c r="G114" s="149"/>
    </row>
    <row r="115" spans="1:7" s="72" customFormat="1" ht="46.5" customHeight="1">
      <c r="A115" s="95"/>
      <c r="B115" s="149" t="s">
        <v>446</v>
      </c>
      <c r="C115" s="149"/>
      <c r="D115" s="149"/>
      <c r="E115" s="149"/>
      <c r="F115" s="149"/>
      <c r="G115" s="149"/>
    </row>
    <row r="116" spans="1:7" s="72" customFormat="1" ht="91.5" customHeight="1">
      <c r="A116" s="95"/>
      <c r="B116" s="149" t="s">
        <v>385</v>
      </c>
      <c r="C116" s="149"/>
      <c r="D116" s="149"/>
      <c r="E116" s="149"/>
      <c r="F116" s="149"/>
      <c r="G116" s="149"/>
    </row>
    <row r="117" spans="1:7" s="72" customFormat="1" ht="64.2" customHeight="1">
      <c r="A117" s="95"/>
      <c r="B117" s="149" t="s">
        <v>447</v>
      </c>
      <c r="C117" s="149"/>
      <c r="D117" s="149"/>
      <c r="E117" s="149"/>
      <c r="F117" s="149"/>
      <c r="G117" s="149"/>
    </row>
    <row r="118" spans="1:7" s="72" customFormat="1" ht="45.75" customHeight="1">
      <c r="A118" s="95"/>
      <c r="B118" s="149" t="s">
        <v>448</v>
      </c>
      <c r="C118" s="149"/>
      <c r="D118" s="149"/>
      <c r="E118" s="149"/>
      <c r="F118" s="149"/>
      <c r="G118" s="149"/>
    </row>
    <row r="119" spans="1:7" s="72" customFormat="1" ht="36.6" customHeight="1">
      <c r="A119" s="95"/>
      <c r="B119" s="149" t="s">
        <v>384</v>
      </c>
      <c r="C119" s="149"/>
      <c r="D119" s="149"/>
      <c r="E119" s="149"/>
      <c r="F119" s="149"/>
      <c r="G119" s="149"/>
    </row>
    <row r="120" spans="1:7" s="72" customFormat="1" ht="62.25" customHeight="1">
      <c r="A120" s="95"/>
      <c r="B120" s="149" t="s">
        <v>383</v>
      </c>
      <c r="C120" s="149"/>
      <c r="D120" s="149"/>
      <c r="E120" s="149"/>
      <c r="F120" s="149"/>
      <c r="G120" s="149"/>
    </row>
    <row r="121" spans="1:7" s="72" customFormat="1" ht="43.95" customHeight="1">
      <c r="A121" s="95"/>
      <c r="B121" s="149" t="s">
        <v>449</v>
      </c>
      <c r="C121" s="149"/>
      <c r="D121" s="149"/>
      <c r="E121" s="149"/>
      <c r="F121" s="149"/>
      <c r="G121" s="149"/>
    </row>
    <row r="122" spans="1:7" s="72" customFormat="1" ht="38.4" customHeight="1">
      <c r="A122" s="95"/>
      <c r="B122" s="149" t="s">
        <v>382</v>
      </c>
      <c r="C122" s="149"/>
      <c r="D122" s="149"/>
      <c r="E122" s="149"/>
      <c r="F122" s="149"/>
      <c r="G122" s="149"/>
    </row>
    <row r="123" spans="1:7" s="72" customFormat="1" ht="30" customHeight="1">
      <c r="A123" s="95"/>
      <c r="B123" s="149" t="s">
        <v>381</v>
      </c>
      <c r="C123" s="149"/>
      <c r="D123" s="149"/>
      <c r="E123" s="149"/>
      <c r="F123" s="149"/>
      <c r="G123" s="149"/>
    </row>
    <row r="124" spans="1:7" s="72" customFormat="1" ht="48" customHeight="1">
      <c r="A124" s="95"/>
      <c r="B124" s="149" t="s">
        <v>95</v>
      </c>
      <c r="C124" s="149"/>
      <c r="D124" s="149"/>
      <c r="E124" s="149"/>
      <c r="F124" s="149"/>
      <c r="G124" s="149"/>
    </row>
    <row r="125" spans="1:7" s="72" customFormat="1" ht="44.25" customHeight="1">
      <c r="A125" s="95"/>
      <c r="B125" s="149" t="s">
        <v>96</v>
      </c>
      <c r="C125" s="149"/>
      <c r="D125" s="149"/>
      <c r="E125" s="149"/>
      <c r="F125" s="149"/>
      <c r="G125" s="149"/>
    </row>
    <row r="126" spans="1:7" s="72" customFormat="1" ht="33" customHeight="1">
      <c r="A126" s="95"/>
      <c r="B126" s="149" t="s">
        <v>97</v>
      </c>
      <c r="C126" s="149"/>
      <c r="D126" s="149"/>
      <c r="E126" s="149"/>
      <c r="F126" s="149"/>
      <c r="G126" s="149"/>
    </row>
    <row r="127" spans="1:7" s="72" customFormat="1" ht="31.5" customHeight="1">
      <c r="A127" s="95"/>
      <c r="B127" s="149" t="s">
        <v>380</v>
      </c>
      <c r="C127" s="149"/>
      <c r="D127" s="149"/>
      <c r="E127" s="149"/>
      <c r="F127" s="149"/>
      <c r="G127" s="149"/>
    </row>
    <row r="128" spans="1:7" s="72" customFormat="1" ht="22.95" customHeight="1">
      <c r="A128" s="95"/>
      <c r="B128" s="151" t="s">
        <v>379</v>
      </c>
      <c r="C128" s="151"/>
      <c r="D128" s="151"/>
      <c r="E128" s="151"/>
      <c r="F128" s="151"/>
      <c r="G128" s="151"/>
    </row>
    <row r="129" spans="1:7" s="72" customFormat="1" ht="19.95" customHeight="1">
      <c r="A129" s="95"/>
      <c r="B129" s="151" t="s">
        <v>378</v>
      </c>
      <c r="C129" s="151"/>
      <c r="D129" s="151"/>
      <c r="E129" s="151"/>
      <c r="F129" s="151"/>
      <c r="G129" s="151"/>
    </row>
    <row r="130" spans="1:7" s="72" customFormat="1" ht="43.2" customHeight="1">
      <c r="A130" s="95"/>
      <c r="B130" s="149" t="s">
        <v>377</v>
      </c>
      <c r="C130" s="149"/>
      <c r="D130" s="149"/>
      <c r="E130" s="149"/>
      <c r="F130" s="149"/>
      <c r="G130" s="149"/>
    </row>
    <row r="131" spans="1:7" s="72" customFormat="1" ht="17.399999999999999" customHeight="1">
      <c r="A131" s="95"/>
      <c r="B131" s="129"/>
      <c r="C131" s="129"/>
      <c r="D131" s="129"/>
      <c r="E131" s="129"/>
      <c r="F131" s="129"/>
      <c r="G131" s="129"/>
    </row>
    <row r="132" spans="1:7" s="72" customFormat="1" ht="47.4" customHeight="1">
      <c r="A132" s="95"/>
      <c r="B132" s="149" t="s">
        <v>450</v>
      </c>
      <c r="C132" s="149"/>
      <c r="D132" s="149"/>
      <c r="E132" s="149"/>
      <c r="F132" s="149"/>
      <c r="G132" s="149"/>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6" zoomScale="80" zoomScaleNormal="80" zoomScaleSheetLayoutView="80" workbookViewId="0">
      <selection activeCell="N5" sqref="N1:O1048576"/>
    </sheetView>
  </sheetViews>
  <sheetFormatPr defaultRowHeight="14.4"/>
  <cols>
    <col min="1" max="1" width="98.33203125" style="44"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53" t="s">
        <v>98</v>
      </c>
      <c r="B1" s="153"/>
      <c r="C1" s="153"/>
      <c r="D1" s="153"/>
      <c r="E1" s="153"/>
      <c r="F1" s="153"/>
      <c r="G1" s="153"/>
      <c r="H1" s="153"/>
      <c r="I1" s="153"/>
      <c r="J1" s="153"/>
      <c r="K1" s="153"/>
      <c r="L1" s="153"/>
      <c r="M1" s="153"/>
      <c r="N1" s="153"/>
      <c r="O1" s="153"/>
      <c r="P1" s="43"/>
    </row>
    <row r="2" spans="1:16">
      <c r="A2" s="153" t="s">
        <v>451</v>
      </c>
      <c r="B2" s="153"/>
      <c r="C2" s="153"/>
      <c r="D2" s="153"/>
      <c r="E2" s="153"/>
      <c r="F2" s="153"/>
      <c r="G2" s="153"/>
      <c r="H2" s="153"/>
      <c r="I2" s="153"/>
      <c r="J2" s="153"/>
      <c r="K2" s="153"/>
      <c r="L2" s="153"/>
      <c r="M2" s="153"/>
      <c r="N2" s="153"/>
      <c r="O2" s="153"/>
      <c r="P2" s="43"/>
    </row>
    <row r="3" spans="1:16">
      <c r="A3" s="153" t="s">
        <v>441</v>
      </c>
      <c r="B3" s="153"/>
      <c r="C3" s="153"/>
      <c r="D3" s="153"/>
      <c r="E3" s="153"/>
      <c r="F3" s="153"/>
      <c r="G3" s="153"/>
      <c r="H3" s="153"/>
      <c r="I3" s="153"/>
      <c r="J3" s="153"/>
      <c r="K3" s="153"/>
      <c r="L3" s="153"/>
      <c r="M3" s="153"/>
      <c r="N3" s="153"/>
      <c r="O3" s="153"/>
      <c r="P3" s="43"/>
    </row>
    <row r="4" spans="1:16">
      <c r="A4" s="154"/>
      <c r="B4" s="154"/>
      <c r="C4" s="154"/>
      <c r="D4" s="154"/>
      <c r="E4" s="154"/>
      <c r="F4" s="154"/>
      <c r="G4" s="154"/>
      <c r="H4" s="154"/>
      <c r="I4" s="154"/>
      <c r="J4" s="154"/>
      <c r="K4" s="154"/>
      <c r="L4" s="154"/>
      <c r="M4" s="154"/>
      <c r="N4" s="154"/>
      <c r="O4" s="154"/>
      <c r="P4" s="43"/>
    </row>
    <row r="5" spans="1:16">
      <c r="A5" s="45"/>
      <c r="B5" s="46"/>
      <c r="C5" s="45"/>
      <c r="D5" s="45"/>
      <c r="E5" s="45"/>
      <c r="F5" s="45"/>
      <c r="G5" s="45"/>
      <c r="H5" s="45"/>
      <c r="I5" s="45"/>
      <c r="J5" s="45"/>
      <c r="K5" s="45"/>
      <c r="L5" s="45"/>
      <c r="M5" s="45"/>
      <c r="N5" s="45"/>
      <c r="O5" s="45"/>
    </row>
    <row r="6" spans="1:16">
      <c r="A6" s="152" t="s">
        <v>99</v>
      </c>
      <c r="B6" s="152"/>
      <c r="C6" s="152"/>
      <c r="D6" s="152"/>
      <c r="E6" s="152"/>
      <c r="F6" s="152"/>
      <c r="G6" s="152"/>
      <c r="H6" s="152"/>
      <c r="I6" s="152"/>
      <c r="J6" s="152"/>
      <c r="K6" s="152"/>
      <c r="L6" s="152"/>
      <c r="M6" s="152"/>
      <c r="N6" s="152"/>
      <c r="O6" s="152"/>
    </row>
    <row r="7" spans="1:16">
      <c r="A7" s="152" t="s">
        <v>100</v>
      </c>
      <c r="B7" s="152"/>
      <c r="C7" s="152"/>
      <c r="D7" s="152"/>
      <c r="E7" s="152"/>
      <c r="F7" s="152"/>
      <c r="G7" s="152"/>
      <c r="H7" s="152"/>
      <c r="I7" s="152"/>
      <c r="J7" s="152"/>
      <c r="K7" s="152"/>
      <c r="L7" s="152"/>
      <c r="M7" s="152"/>
      <c r="N7" s="152"/>
      <c r="O7" s="152"/>
    </row>
    <row r="8" spans="1:16">
      <c r="A8" s="152" t="s">
        <v>33</v>
      </c>
      <c r="B8" s="152"/>
      <c r="C8" s="152"/>
      <c r="D8" s="152"/>
      <c r="E8" s="152"/>
      <c r="F8" s="152"/>
      <c r="G8" s="152"/>
      <c r="H8" s="152"/>
      <c r="I8" s="152"/>
      <c r="J8" s="152"/>
      <c r="K8" s="152"/>
      <c r="L8" s="152"/>
      <c r="M8" s="152"/>
      <c r="N8" s="152"/>
      <c r="O8" s="152"/>
    </row>
    <row r="9" spans="1:16">
      <c r="A9" s="152" t="str">
        <f>Anexa_1!B9</f>
        <v>la situatia din 31.01.2022</v>
      </c>
      <c r="B9" s="152"/>
      <c r="C9" s="152"/>
      <c r="D9" s="152"/>
      <c r="E9" s="152"/>
      <c r="F9" s="152"/>
      <c r="G9" s="152"/>
      <c r="H9" s="152"/>
      <c r="I9" s="152"/>
      <c r="J9" s="152"/>
      <c r="K9" s="152"/>
      <c r="L9" s="152"/>
      <c r="M9" s="152"/>
      <c r="N9" s="152"/>
      <c r="O9" s="152"/>
    </row>
    <row r="10" spans="1:16" ht="15" thickBot="1"/>
    <row r="11" spans="1:16" ht="33.75" customHeight="1">
      <c r="A11" s="156" t="s">
        <v>101</v>
      </c>
      <c r="B11" s="159" t="s">
        <v>102</v>
      </c>
      <c r="C11" s="159"/>
      <c r="D11" s="159" t="s">
        <v>103</v>
      </c>
      <c r="E11" s="159"/>
      <c r="F11" s="159"/>
      <c r="G11" s="159"/>
      <c r="H11" s="159"/>
      <c r="I11" s="159"/>
      <c r="J11" s="159" t="s">
        <v>104</v>
      </c>
      <c r="K11" s="159"/>
      <c r="L11" s="159"/>
      <c r="M11" s="159"/>
      <c r="N11" s="159"/>
      <c r="O11" s="161"/>
    </row>
    <row r="12" spans="1:16" ht="33" customHeight="1">
      <c r="A12" s="157"/>
      <c r="B12" s="160"/>
      <c r="C12" s="160"/>
      <c r="D12" s="160" t="s">
        <v>105</v>
      </c>
      <c r="E12" s="160"/>
      <c r="F12" s="160" t="s">
        <v>106</v>
      </c>
      <c r="G12" s="160"/>
      <c r="H12" s="160" t="s">
        <v>107</v>
      </c>
      <c r="I12" s="160"/>
      <c r="J12" s="160" t="s">
        <v>105</v>
      </c>
      <c r="K12" s="160"/>
      <c r="L12" s="160" t="s">
        <v>106</v>
      </c>
      <c r="M12" s="160"/>
      <c r="N12" s="160" t="s">
        <v>107</v>
      </c>
      <c r="O12" s="162"/>
    </row>
    <row r="13" spans="1:16" ht="34.799999999999997" thickBot="1">
      <c r="A13" s="158"/>
      <c r="B13" s="47" t="s">
        <v>108</v>
      </c>
      <c r="C13" s="47" t="s">
        <v>109</v>
      </c>
      <c r="D13" s="47" t="s">
        <v>110</v>
      </c>
      <c r="E13" s="47" t="s">
        <v>111</v>
      </c>
      <c r="F13" s="47" t="s">
        <v>64</v>
      </c>
      <c r="G13" s="47" t="s">
        <v>111</v>
      </c>
      <c r="H13" s="47" t="s">
        <v>64</v>
      </c>
      <c r="I13" s="47" t="s">
        <v>111</v>
      </c>
      <c r="J13" s="47" t="s">
        <v>64</v>
      </c>
      <c r="K13" s="47" t="s">
        <v>112</v>
      </c>
      <c r="L13" s="47" t="s">
        <v>64</v>
      </c>
      <c r="M13" s="47" t="s">
        <v>112</v>
      </c>
      <c r="N13" s="47" t="s">
        <v>64</v>
      </c>
      <c r="O13" s="48" t="s">
        <v>112</v>
      </c>
    </row>
    <row r="14" spans="1:16">
      <c r="A14" s="49" t="s">
        <v>113</v>
      </c>
      <c r="B14" s="49">
        <v>5</v>
      </c>
      <c r="C14" s="49">
        <v>1</v>
      </c>
      <c r="D14" s="124">
        <v>729988.76471999951</v>
      </c>
      <c r="E14" s="124">
        <v>216106.7195700001</v>
      </c>
      <c r="F14" s="124">
        <v>769487.08697000006</v>
      </c>
      <c r="G14" s="124">
        <v>225607.40308999998</v>
      </c>
      <c r="H14" s="124">
        <v>769487.08697000006</v>
      </c>
      <c r="I14" s="124">
        <v>225607.40308999998</v>
      </c>
      <c r="J14" s="125">
        <v>8.6243319574508023E-2</v>
      </c>
      <c r="K14" s="125">
        <v>4.1365344432370527E-2</v>
      </c>
      <c r="L14" s="125">
        <v>8.2934828914752054E-2</v>
      </c>
      <c r="M14" s="125">
        <v>4.1532263109105488E-2</v>
      </c>
      <c r="N14" s="125">
        <v>8.2934828914752054E-2</v>
      </c>
      <c r="O14" s="125">
        <v>4.1532263109105488E-2</v>
      </c>
    </row>
    <row r="15" spans="1:16">
      <c r="A15" s="50" t="s">
        <v>114</v>
      </c>
      <c r="B15" s="50">
        <v>2</v>
      </c>
      <c r="C15" s="50">
        <v>1</v>
      </c>
      <c r="D15" s="51">
        <v>140383.5153</v>
      </c>
      <c r="E15" s="51">
        <v>120044.12556999999</v>
      </c>
      <c r="F15" s="51">
        <v>133419.06545999998</v>
      </c>
      <c r="G15" s="51">
        <v>120411.99436999999</v>
      </c>
      <c r="H15" s="51">
        <v>133419.06545999998</v>
      </c>
      <c r="I15" s="51">
        <v>120411.99436999999</v>
      </c>
      <c r="J15" s="52">
        <v>7.5048202497415811E-2</v>
      </c>
      <c r="K15" s="52">
        <v>4.3951230441867377E-2</v>
      </c>
      <c r="L15" s="52">
        <v>7.5907020240963699E-2</v>
      </c>
      <c r="M15" s="52">
        <v>4.3808664703976534E-2</v>
      </c>
      <c r="N15" s="52">
        <v>7.5907020240963699E-2</v>
      </c>
      <c r="O15" s="52">
        <v>4.3808664703976534E-2</v>
      </c>
    </row>
    <row r="16" spans="1:16">
      <c r="A16" s="50" t="s">
        <v>115</v>
      </c>
      <c r="B16" s="50">
        <v>0</v>
      </c>
      <c r="C16" s="50">
        <v>0</v>
      </c>
      <c r="D16" s="51">
        <v>0</v>
      </c>
      <c r="E16" s="51">
        <v>0</v>
      </c>
      <c r="F16" s="51">
        <v>0</v>
      </c>
      <c r="G16" s="51">
        <v>0</v>
      </c>
      <c r="H16" s="51">
        <v>0</v>
      </c>
      <c r="I16" s="51">
        <v>0</v>
      </c>
      <c r="J16" s="52">
        <v>0</v>
      </c>
      <c r="K16" s="52">
        <v>0</v>
      </c>
      <c r="L16" s="52">
        <v>0</v>
      </c>
      <c r="M16" s="52">
        <v>0</v>
      </c>
      <c r="N16" s="52">
        <v>0</v>
      </c>
      <c r="O16" s="52">
        <v>0</v>
      </c>
    </row>
    <row r="17" spans="1:15">
      <c r="A17" s="50" t="s">
        <v>116</v>
      </c>
      <c r="B17" s="50">
        <v>2</v>
      </c>
      <c r="C17" s="50">
        <v>0</v>
      </c>
      <c r="D17" s="51">
        <v>6854.0604399999993</v>
      </c>
      <c r="E17" s="51">
        <v>0</v>
      </c>
      <c r="F17" s="51">
        <v>6601.0794399999995</v>
      </c>
      <c r="G17" s="51">
        <v>0</v>
      </c>
      <c r="H17" s="51">
        <v>6601.0794399999995</v>
      </c>
      <c r="I17" s="51">
        <v>0</v>
      </c>
      <c r="J17" s="52">
        <v>8.1032818430894424E-2</v>
      </c>
      <c r="K17" s="52">
        <v>0</v>
      </c>
      <c r="L17" s="52">
        <v>8.1397084122059399E-2</v>
      </c>
      <c r="M17" s="52">
        <v>0</v>
      </c>
      <c r="N17" s="52">
        <v>8.1397084122059399E-2</v>
      </c>
      <c r="O17" s="52">
        <v>0</v>
      </c>
    </row>
    <row r="18" spans="1:15">
      <c r="A18" s="50" t="s">
        <v>117</v>
      </c>
      <c r="B18" s="50">
        <v>0</v>
      </c>
      <c r="C18" s="50">
        <v>0</v>
      </c>
      <c r="D18" s="51">
        <v>0</v>
      </c>
      <c r="E18" s="51">
        <v>0</v>
      </c>
      <c r="F18" s="51">
        <v>0</v>
      </c>
      <c r="G18" s="51">
        <v>0</v>
      </c>
      <c r="H18" s="51">
        <v>0</v>
      </c>
      <c r="I18" s="51">
        <v>0</v>
      </c>
      <c r="J18" s="52">
        <v>0</v>
      </c>
      <c r="K18" s="52">
        <v>0</v>
      </c>
      <c r="L18" s="52">
        <v>0</v>
      </c>
      <c r="M18" s="52">
        <v>0</v>
      </c>
      <c r="N18" s="52">
        <v>0</v>
      </c>
      <c r="O18" s="52">
        <v>0</v>
      </c>
    </row>
    <row r="19" spans="1:15">
      <c r="A19" s="50" t="s">
        <v>118</v>
      </c>
      <c r="B19" s="50">
        <v>0</v>
      </c>
      <c r="C19" s="50">
        <v>0</v>
      </c>
      <c r="D19" s="51">
        <v>0</v>
      </c>
      <c r="E19" s="51">
        <v>0</v>
      </c>
      <c r="F19" s="51">
        <v>0</v>
      </c>
      <c r="G19" s="51">
        <v>0</v>
      </c>
      <c r="H19" s="51">
        <v>0</v>
      </c>
      <c r="I19" s="51">
        <v>0</v>
      </c>
      <c r="J19" s="52">
        <v>0</v>
      </c>
      <c r="K19" s="52">
        <v>0</v>
      </c>
      <c r="L19" s="52">
        <v>0</v>
      </c>
      <c r="M19" s="52">
        <v>0</v>
      </c>
      <c r="N19" s="52">
        <v>0</v>
      </c>
      <c r="O19" s="52">
        <v>0</v>
      </c>
    </row>
    <row r="20" spans="1:15">
      <c r="A20" s="50" t="s">
        <v>119</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120</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121</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122</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123</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124</v>
      </c>
      <c r="B25" s="50">
        <v>0</v>
      </c>
      <c r="C25" s="50">
        <v>3</v>
      </c>
      <c r="D25" s="51">
        <v>120608.98906000001</v>
      </c>
      <c r="E25" s="51">
        <v>266642.72866999992</v>
      </c>
      <c r="F25" s="51">
        <v>117207.23654000003</v>
      </c>
      <c r="G25" s="51">
        <v>261842.60531999997</v>
      </c>
      <c r="H25" s="51">
        <v>117207.23654000003</v>
      </c>
      <c r="I25" s="51">
        <v>261842.60531999997</v>
      </c>
      <c r="J25" s="52">
        <v>6.5218700863719434E-2</v>
      </c>
      <c r="K25" s="52">
        <v>4.1342968664261438E-2</v>
      </c>
      <c r="L25" s="52">
        <v>6.3411147106678334E-2</v>
      </c>
      <c r="M25" s="52">
        <v>4.1213452959448268E-2</v>
      </c>
      <c r="N25" s="52">
        <v>6.3411147106678334E-2</v>
      </c>
      <c r="O25" s="52">
        <v>4.1213452959448268E-2</v>
      </c>
    </row>
    <row r="26" spans="1:15">
      <c r="A26" s="50" t="s">
        <v>125</v>
      </c>
      <c r="B26" s="50">
        <v>6</v>
      </c>
      <c r="C26" s="50">
        <v>5</v>
      </c>
      <c r="D26" s="51">
        <v>510957.3201699999</v>
      </c>
      <c r="E26" s="51">
        <v>646651.49522999988</v>
      </c>
      <c r="F26" s="51">
        <v>519880.67127999972</v>
      </c>
      <c r="G26" s="51">
        <v>678774.36841</v>
      </c>
      <c r="H26" s="51">
        <v>519880.67127999972</v>
      </c>
      <c r="I26" s="51">
        <v>678774.36841</v>
      </c>
      <c r="J26" s="52">
        <v>6.8861703945889613E-2</v>
      </c>
      <c r="K26" s="52">
        <v>4.4092173507591606E-2</v>
      </c>
      <c r="L26" s="52">
        <v>6.9170649661721234E-2</v>
      </c>
      <c r="M26" s="52">
        <v>4.4209418551419535E-2</v>
      </c>
      <c r="N26" s="52">
        <v>6.9170649661721234E-2</v>
      </c>
      <c r="O26" s="52">
        <v>4.4209418551419535E-2</v>
      </c>
    </row>
    <row r="27" spans="1:15">
      <c r="A27" s="50" t="s">
        <v>126</v>
      </c>
      <c r="B27" s="50">
        <v>0</v>
      </c>
      <c r="C27" s="50">
        <v>0</v>
      </c>
      <c r="D27" s="51">
        <v>0</v>
      </c>
      <c r="E27" s="51">
        <v>0</v>
      </c>
      <c r="F27" s="51">
        <v>0</v>
      </c>
      <c r="G27" s="51">
        <v>0</v>
      </c>
      <c r="H27" s="51">
        <v>0</v>
      </c>
      <c r="I27" s="51">
        <v>0</v>
      </c>
      <c r="J27" s="52">
        <v>0</v>
      </c>
      <c r="K27" s="52">
        <v>0</v>
      </c>
      <c r="L27" s="52">
        <v>0</v>
      </c>
      <c r="M27" s="52">
        <v>0</v>
      </c>
      <c r="N27" s="52">
        <v>0</v>
      </c>
      <c r="O27" s="52">
        <v>0</v>
      </c>
    </row>
    <row r="28" spans="1:15">
      <c r="A28" s="50" t="s">
        <v>127</v>
      </c>
      <c r="B28" s="50">
        <v>5</v>
      </c>
      <c r="C28" s="50">
        <v>0</v>
      </c>
      <c r="D28" s="51">
        <v>88717.785699999993</v>
      </c>
      <c r="E28" s="51">
        <v>0</v>
      </c>
      <c r="F28" s="51">
        <v>83459.11858999994</v>
      </c>
      <c r="G28" s="51">
        <v>0</v>
      </c>
      <c r="H28" s="51">
        <v>83459.11858999994</v>
      </c>
      <c r="I28" s="51">
        <v>0</v>
      </c>
      <c r="J28" s="52">
        <v>6.6035977501201021E-2</v>
      </c>
      <c r="K28" s="52">
        <v>0</v>
      </c>
      <c r="L28" s="52">
        <v>6.6239098766415885E-2</v>
      </c>
      <c r="M28" s="52">
        <v>0</v>
      </c>
      <c r="N28" s="52">
        <v>6.6239098766415885E-2</v>
      </c>
      <c r="O28" s="52">
        <v>0</v>
      </c>
    </row>
    <row r="29" spans="1:15">
      <c r="A29" s="50" t="s">
        <v>128</v>
      </c>
      <c r="B29" s="50">
        <v>0</v>
      </c>
      <c r="C29" s="50">
        <v>0</v>
      </c>
      <c r="D29" s="51">
        <v>0</v>
      </c>
      <c r="E29" s="51">
        <v>0</v>
      </c>
      <c r="F29" s="51">
        <v>0</v>
      </c>
      <c r="G29" s="51">
        <v>0</v>
      </c>
      <c r="H29" s="51">
        <v>0</v>
      </c>
      <c r="I29" s="51">
        <v>0</v>
      </c>
      <c r="J29" s="52">
        <v>0</v>
      </c>
      <c r="K29" s="52">
        <v>0</v>
      </c>
      <c r="L29" s="52">
        <v>0</v>
      </c>
      <c r="M29" s="52">
        <v>0</v>
      </c>
      <c r="N29" s="52">
        <v>0</v>
      </c>
      <c r="O29" s="52">
        <v>0</v>
      </c>
    </row>
    <row r="30" spans="1:15">
      <c r="A30" s="50" t="s">
        <v>129</v>
      </c>
      <c r="B30" s="50">
        <v>0</v>
      </c>
      <c r="C30" s="50">
        <v>0</v>
      </c>
      <c r="D30" s="51">
        <v>23996.018969999997</v>
      </c>
      <c r="E30" s="51">
        <v>502.99206000000004</v>
      </c>
      <c r="F30" s="51">
        <v>24675.560730000005</v>
      </c>
      <c r="G30" s="51">
        <v>716.99693000000002</v>
      </c>
      <c r="H30" s="51">
        <v>24675.560730000005</v>
      </c>
      <c r="I30" s="51">
        <v>716.99693000000002</v>
      </c>
      <c r="J30" s="52">
        <v>5.7239536867179967E-2</v>
      </c>
      <c r="K30" s="52">
        <v>7.0854942595101195E-2</v>
      </c>
      <c r="L30" s="52">
        <v>5.7240692075581474E-2</v>
      </c>
      <c r="M30" s="52">
        <v>7.923084904615732E-2</v>
      </c>
      <c r="N30" s="52">
        <v>5.7240692075581474E-2</v>
      </c>
      <c r="O30" s="52">
        <v>7.923084904615732E-2</v>
      </c>
    </row>
    <row r="31" spans="1:15">
      <c r="A31" s="50" t="s">
        <v>130</v>
      </c>
      <c r="B31" s="50">
        <v>0</v>
      </c>
      <c r="C31" s="50">
        <v>1</v>
      </c>
      <c r="D31" s="51">
        <v>38324.230259999989</v>
      </c>
      <c r="E31" s="51">
        <v>155978.28654999996</v>
      </c>
      <c r="F31" s="51">
        <v>41645.655579999999</v>
      </c>
      <c r="G31" s="51">
        <v>159252.20530999999</v>
      </c>
      <c r="H31" s="51">
        <v>41645.655579999999</v>
      </c>
      <c r="I31" s="51">
        <v>159252.20530999999</v>
      </c>
      <c r="J31" s="52">
        <v>7.3646069539635942E-2</v>
      </c>
      <c r="K31" s="52">
        <v>4.5258343795939376E-2</v>
      </c>
      <c r="L31" s="52">
        <v>7.4761841673158747E-2</v>
      </c>
      <c r="M31" s="52">
        <v>4.529783588182789E-2</v>
      </c>
      <c r="N31" s="52">
        <v>7.4761841673158747E-2</v>
      </c>
      <c r="O31" s="52">
        <v>4.529783588182789E-2</v>
      </c>
    </row>
    <row r="32" spans="1:15">
      <c r="A32" s="50" t="s">
        <v>131</v>
      </c>
      <c r="B32" s="50">
        <v>0</v>
      </c>
      <c r="C32" s="50">
        <v>0</v>
      </c>
      <c r="D32" s="51">
        <v>193500.82307000001</v>
      </c>
      <c r="E32" s="51">
        <v>68775.072050000002</v>
      </c>
      <c r="F32" s="51">
        <v>199419.46286999999</v>
      </c>
      <c r="G32" s="51">
        <v>72035.117820000014</v>
      </c>
      <c r="H32" s="51">
        <v>199419.46286999999</v>
      </c>
      <c r="I32" s="51">
        <v>72035.117820000014</v>
      </c>
      <c r="J32" s="52">
        <v>5.2786092644547138E-2</v>
      </c>
      <c r="K32" s="52">
        <v>4.770360233284162E-2</v>
      </c>
      <c r="L32" s="52">
        <v>5.1648955139057255E-2</v>
      </c>
      <c r="M32" s="52">
        <v>4.7836503880416943E-2</v>
      </c>
      <c r="N32" s="52">
        <v>5.1648955139057255E-2</v>
      </c>
      <c r="O32" s="52">
        <v>4.7836503880416943E-2</v>
      </c>
    </row>
    <row r="33" spans="1:15">
      <c r="A33" s="50" t="s">
        <v>132</v>
      </c>
      <c r="B33" s="50">
        <v>10</v>
      </c>
      <c r="C33" s="50">
        <v>0</v>
      </c>
      <c r="D33" s="51">
        <v>19630.361989999998</v>
      </c>
      <c r="E33" s="51">
        <v>12610.494369999999</v>
      </c>
      <c r="F33" s="51">
        <v>16856.27032</v>
      </c>
      <c r="G33" s="51">
        <v>12189.024369999999</v>
      </c>
      <c r="H33" s="51">
        <v>16856.27032</v>
      </c>
      <c r="I33" s="51">
        <v>12189.024369999999</v>
      </c>
      <c r="J33" s="52">
        <v>7.1151980013554494E-2</v>
      </c>
      <c r="K33" s="52">
        <v>4.6240580668545507E-2</v>
      </c>
      <c r="L33" s="52">
        <v>9.3133771570433538E-2</v>
      </c>
      <c r="M33" s="52">
        <v>4.6269302383959321E-2</v>
      </c>
      <c r="N33" s="52">
        <v>9.3133771570433538E-2</v>
      </c>
      <c r="O33" s="52">
        <v>4.6269302383959321E-2</v>
      </c>
    </row>
    <row r="35" spans="1:15">
      <c r="A35" s="163" t="s">
        <v>452</v>
      </c>
      <c r="B35" s="163"/>
      <c r="C35" s="163"/>
      <c r="D35" s="163"/>
      <c r="E35" s="163"/>
      <c r="F35" s="163"/>
      <c r="G35" s="163"/>
      <c r="H35" s="163"/>
      <c r="I35" s="163"/>
      <c r="J35" s="163"/>
      <c r="K35" s="163"/>
      <c r="L35" s="163"/>
      <c r="M35" s="163"/>
      <c r="N35" s="163"/>
      <c r="O35" s="163"/>
    </row>
    <row r="36" spans="1:15">
      <c r="A36" s="155" t="s">
        <v>453</v>
      </c>
      <c r="B36" s="155"/>
      <c r="C36" s="155"/>
      <c r="D36" s="155"/>
      <c r="E36" s="155"/>
      <c r="F36" s="155"/>
      <c r="G36" s="155"/>
      <c r="H36" s="155"/>
      <c r="I36" s="155"/>
      <c r="J36" s="155"/>
      <c r="K36" s="155"/>
      <c r="L36" s="155"/>
      <c r="M36" s="155"/>
      <c r="N36" s="155"/>
      <c r="O36" s="155"/>
    </row>
    <row r="37" spans="1:15">
      <c r="A37"/>
      <c r="B37"/>
      <c r="C37"/>
      <c r="D37"/>
      <c r="E37"/>
      <c r="F37"/>
      <c r="G37"/>
      <c r="H37"/>
      <c r="I37"/>
      <c r="J37"/>
      <c r="K37"/>
      <c r="L37"/>
      <c r="M37"/>
      <c r="N37"/>
      <c r="O37"/>
    </row>
    <row r="38" spans="1:15">
      <c r="A38" s="163" t="s">
        <v>454</v>
      </c>
      <c r="B38" s="163"/>
      <c r="C38" s="163"/>
      <c r="D38" s="163"/>
      <c r="E38" s="163"/>
      <c r="F38" s="163"/>
      <c r="G38" s="163"/>
      <c r="H38" s="163"/>
      <c r="I38" s="163"/>
      <c r="J38" s="163"/>
      <c r="K38" s="163"/>
      <c r="L38" s="163"/>
      <c r="M38" s="163"/>
      <c r="N38" s="163"/>
      <c r="O38" s="163"/>
    </row>
    <row r="39" spans="1:15">
      <c r="A39" s="155" t="s">
        <v>455</v>
      </c>
      <c r="B39" s="155"/>
      <c r="C39" s="155"/>
      <c r="D39" s="155"/>
      <c r="E39" s="155"/>
      <c r="F39" s="155"/>
      <c r="G39" s="155"/>
      <c r="H39" s="155"/>
      <c r="I39" s="155"/>
      <c r="J39" s="155"/>
      <c r="K39" s="155"/>
      <c r="L39" s="155"/>
      <c r="M39" s="155"/>
      <c r="N39" s="155"/>
      <c r="O39" s="155"/>
    </row>
    <row r="40" spans="1:15">
      <c r="A40" s="110" t="s">
        <v>133</v>
      </c>
      <c r="B40"/>
      <c r="C40"/>
      <c r="D40"/>
      <c r="E40"/>
      <c r="F40"/>
      <c r="G40"/>
      <c r="H40"/>
      <c r="I40"/>
      <c r="J40"/>
      <c r="K40"/>
      <c r="L40"/>
      <c r="M40"/>
      <c r="N40"/>
      <c r="O40"/>
    </row>
    <row r="41" spans="1:15">
      <c r="A41" s="110" t="s">
        <v>134</v>
      </c>
      <c r="B41"/>
      <c r="C41"/>
      <c r="D41"/>
      <c r="E41"/>
      <c r="F41"/>
      <c r="G41"/>
      <c r="H41"/>
      <c r="I41"/>
      <c r="J41"/>
      <c r="K41"/>
      <c r="L41"/>
      <c r="M41"/>
      <c r="N41"/>
      <c r="O41"/>
    </row>
    <row r="42" spans="1:15">
      <c r="A42"/>
      <c r="B42"/>
      <c r="C42"/>
      <c r="D42"/>
      <c r="E42"/>
      <c r="F42"/>
      <c r="G42"/>
      <c r="H42"/>
      <c r="I42"/>
      <c r="J42"/>
      <c r="K42"/>
      <c r="L42"/>
      <c r="M42"/>
      <c r="N42"/>
      <c r="O42"/>
    </row>
    <row r="43" spans="1:15">
      <c r="A43" s="111" t="s">
        <v>456</v>
      </c>
      <c r="B43" s="112"/>
      <c r="C43"/>
      <c r="D43"/>
      <c r="E43"/>
      <c r="F43"/>
      <c r="G43"/>
      <c r="H43" s="113"/>
      <c r="I43" s="114"/>
      <c r="J43" s="114"/>
      <c r="K43" s="114"/>
      <c r="L43" s="114"/>
      <c r="M43" s="114"/>
      <c r="N43" s="114"/>
      <c r="O43" s="114"/>
    </row>
    <row r="44" spans="1:15">
      <c r="A44" s="14" t="str">
        <f>Anexa_1!B103</f>
        <v>Presedintele Comitetului de Conducere al Bancii</v>
      </c>
      <c r="B44" s="14" t="str">
        <f>Anexa_1!C103</f>
        <v>Irina Coroi-Jovmir</v>
      </c>
      <c r="C44"/>
      <c r="D44"/>
      <c r="E44"/>
      <c r="F44"/>
      <c r="G44"/>
      <c r="H44"/>
      <c r="I44"/>
      <c r="J44"/>
      <c r="K44"/>
      <c r="L44"/>
      <c r="M44"/>
      <c r="N44"/>
      <c r="O44"/>
    </row>
    <row r="45" spans="1:15">
      <c r="A45" s="111"/>
      <c r="B45" s="111"/>
      <c r="C45"/>
      <c r="D45"/>
      <c r="E45"/>
      <c r="F45"/>
      <c r="G45"/>
      <c r="H45"/>
      <c r="I45"/>
      <c r="J45"/>
      <c r="K45"/>
      <c r="L45"/>
      <c r="M45"/>
      <c r="N45"/>
      <c r="O45"/>
    </row>
    <row r="46" spans="1:15">
      <c r="A46" s="111" t="s">
        <v>457</v>
      </c>
      <c r="B46" s="115">
        <f>Anexa_1!C107</f>
        <v>44620</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8" zoomScale="80" zoomScaleNormal="80" zoomScaleSheetLayoutView="80" workbookViewId="0">
      <selection activeCell="L10" sqref="L1:M1048576"/>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53" t="s">
        <v>135</v>
      </c>
      <c r="B1" s="153"/>
      <c r="C1" s="153"/>
      <c r="D1" s="153"/>
      <c r="E1" s="153"/>
      <c r="F1" s="153"/>
      <c r="G1" s="153"/>
      <c r="H1" s="153"/>
      <c r="I1" s="153"/>
      <c r="J1" s="153"/>
      <c r="K1" s="153"/>
      <c r="L1" s="153"/>
      <c r="M1" s="153"/>
      <c r="N1" s="4"/>
      <c r="P1" s="4"/>
    </row>
    <row r="2" spans="1:16">
      <c r="A2" s="153" t="s">
        <v>451</v>
      </c>
      <c r="B2" s="153"/>
      <c r="C2" s="153"/>
      <c r="D2" s="153"/>
      <c r="E2" s="153"/>
      <c r="F2" s="153"/>
      <c r="G2" s="153"/>
      <c r="H2" s="153"/>
      <c r="I2" s="153"/>
      <c r="J2" s="153"/>
      <c r="K2" s="153"/>
      <c r="L2" s="153"/>
      <c r="M2" s="153"/>
      <c r="N2" s="4"/>
      <c r="P2" s="4"/>
    </row>
    <row r="3" spans="1:16">
      <c r="A3" s="153" t="s">
        <v>441</v>
      </c>
      <c r="B3" s="153"/>
      <c r="C3" s="153"/>
      <c r="D3" s="153"/>
      <c r="E3" s="153"/>
      <c r="F3" s="153"/>
      <c r="G3" s="153"/>
      <c r="H3" s="153"/>
      <c r="I3" s="153"/>
      <c r="J3" s="153"/>
      <c r="K3" s="153"/>
      <c r="L3" s="153"/>
      <c r="M3" s="153"/>
      <c r="N3" s="4"/>
      <c r="P3" s="4"/>
    </row>
    <row r="4" spans="1:16">
      <c r="A4" s="165"/>
      <c r="B4" s="165"/>
      <c r="C4" s="165"/>
      <c r="D4" s="165"/>
      <c r="E4" s="165"/>
      <c r="F4" s="165"/>
      <c r="G4" s="165"/>
      <c r="H4" s="165"/>
      <c r="I4" s="165"/>
      <c r="J4" s="165"/>
      <c r="K4" s="165"/>
      <c r="L4" s="165"/>
      <c r="M4" s="165"/>
      <c r="N4" s="4"/>
      <c r="P4" s="4"/>
    </row>
    <row r="6" spans="1:16">
      <c r="A6" s="164" t="s">
        <v>136</v>
      </c>
      <c r="B6" s="164"/>
      <c r="C6" s="164"/>
      <c r="D6" s="164"/>
      <c r="E6" s="164"/>
      <c r="F6" s="164"/>
      <c r="G6" s="164"/>
      <c r="H6" s="164"/>
      <c r="I6" s="164"/>
      <c r="J6" s="164"/>
      <c r="K6" s="164"/>
      <c r="L6" s="164"/>
      <c r="M6" s="164"/>
      <c r="P6" s="5"/>
    </row>
    <row r="7" spans="1:16">
      <c r="A7" s="164" t="s">
        <v>100</v>
      </c>
      <c r="B7" s="164"/>
      <c r="C7" s="164"/>
      <c r="D7" s="164"/>
      <c r="E7" s="164"/>
      <c r="F7" s="164"/>
      <c r="G7" s="164"/>
      <c r="H7" s="164"/>
      <c r="I7" s="164"/>
      <c r="J7" s="164"/>
      <c r="K7" s="164"/>
      <c r="L7" s="164"/>
      <c r="M7" s="164"/>
      <c r="P7" s="5"/>
    </row>
    <row r="8" spans="1:16">
      <c r="A8" s="164" t="s">
        <v>33</v>
      </c>
      <c r="B8" s="164"/>
      <c r="C8" s="164"/>
      <c r="D8" s="164"/>
      <c r="E8" s="164"/>
      <c r="F8" s="164"/>
      <c r="G8" s="164"/>
      <c r="H8" s="164"/>
      <c r="I8" s="164"/>
      <c r="J8" s="164"/>
      <c r="K8" s="164"/>
      <c r="L8" s="164"/>
      <c r="M8" s="164"/>
      <c r="P8" s="6"/>
    </row>
    <row r="9" spans="1:16">
      <c r="A9" s="164" t="str">
        <f>Anexa_1!B9</f>
        <v>la situatia din 31.01.2022</v>
      </c>
      <c r="B9" s="164"/>
      <c r="C9" s="164"/>
      <c r="D9" s="164"/>
      <c r="E9" s="164"/>
      <c r="F9" s="164"/>
      <c r="G9" s="164"/>
      <c r="H9" s="164"/>
      <c r="I9" s="164"/>
      <c r="J9" s="164"/>
      <c r="K9" s="164"/>
      <c r="L9" s="164"/>
      <c r="M9" s="164"/>
      <c r="P9" s="7"/>
    </row>
    <row r="10" spans="1:16" ht="15" thickBot="1"/>
    <row r="11" spans="1:16" ht="33.75" customHeight="1">
      <c r="A11" s="168" t="s">
        <v>137</v>
      </c>
      <c r="B11" s="171" t="s">
        <v>138</v>
      </c>
      <c r="C11" s="171"/>
      <c r="D11" s="171"/>
      <c r="E11" s="171"/>
      <c r="F11" s="171"/>
      <c r="G11" s="171"/>
      <c r="H11" s="171" t="s">
        <v>139</v>
      </c>
      <c r="I11" s="171"/>
      <c r="J11" s="171"/>
      <c r="K11" s="171"/>
      <c r="L11" s="171"/>
      <c r="M11" s="172"/>
    </row>
    <row r="12" spans="1:16" ht="33" customHeight="1">
      <c r="A12" s="169"/>
      <c r="B12" s="173" t="s">
        <v>105</v>
      </c>
      <c r="C12" s="173"/>
      <c r="D12" s="173" t="s">
        <v>106</v>
      </c>
      <c r="E12" s="173"/>
      <c r="F12" s="173" t="s">
        <v>107</v>
      </c>
      <c r="G12" s="173"/>
      <c r="H12" s="173" t="s">
        <v>105</v>
      </c>
      <c r="I12" s="173"/>
      <c r="J12" s="173" t="s">
        <v>106</v>
      </c>
      <c r="K12" s="173"/>
      <c r="L12" s="173" t="s">
        <v>107</v>
      </c>
      <c r="M12" s="174"/>
    </row>
    <row r="13" spans="1:16" ht="43.8" thickBot="1">
      <c r="A13" s="170"/>
      <c r="B13" s="8" t="s">
        <v>140</v>
      </c>
      <c r="C13" s="8" t="s">
        <v>141</v>
      </c>
      <c r="D13" s="8" t="s">
        <v>140</v>
      </c>
      <c r="E13" s="8" t="s">
        <v>141</v>
      </c>
      <c r="F13" s="8" t="s">
        <v>140</v>
      </c>
      <c r="G13" s="8" t="s">
        <v>141</v>
      </c>
      <c r="H13" s="8" t="s">
        <v>140</v>
      </c>
      <c r="I13" s="8" t="s">
        <v>141</v>
      </c>
      <c r="J13" s="8" t="s">
        <v>140</v>
      </c>
      <c r="K13" s="8" t="s">
        <v>141</v>
      </c>
      <c r="L13" s="8" t="s">
        <v>140</v>
      </c>
      <c r="M13" s="9" t="s">
        <v>141</v>
      </c>
    </row>
    <row r="14" spans="1:16">
      <c r="A14" s="10" t="s">
        <v>142</v>
      </c>
      <c r="B14" s="126">
        <v>265494.04996000015</v>
      </c>
      <c r="C14" s="126">
        <v>470181.59252000001</v>
      </c>
      <c r="D14" s="127">
        <v>255001.28485999984</v>
      </c>
      <c r="E14" s="127">
        <v>420998.95363000012</v>
      </c>
      <c r="F14" s="127">
        <v>255001.28485999984</v>
      </c>
      <c r="G14" s="127">
        <v>420998.95363000012</v>
      </c>
      <c r="H14" s="56">
        <v>0</v>
      </c>
      <c r="I14" s="56">
        <v>0</v>
      </c>
      <c r="J14" s="56">
        <v>0</v>
      </c>
      <c r="K14" s="56">
        <v>0</v>
      </c>
      <c r="L14" s="56">
        <v>0</v>
      </c>
      <c r="M14" s="56">
        <v>0</v>
      </c>
    </row>
    <row r="15" spans="1:16">
      <c r="A15" s="11" t="s">
        <v>143</v>
      </c>
      <c r="B15" s="57">
        <v>38233.694559999996</v>
      </c>
      <c r="C15" s="57">
        <v>50428.124670000027</v>
      </c>
      <c r="D15" s="58">
        <v>40641.40015999991</v>
      </c>
      <c r="E15" s="58">
        <v>49065.288419999924</v>
      </c>
      <c r="F15" s="58">
        <v>40641.40015999991</v>
      </c>
      <c r="G15" s="58">
        <v>49065.288419999924</v>
      </c>
      <c r="H15" s="59">
        <v>0</v>
      </c>
      <c r="I15" s="59">
        <v>0</v>
      </c>
      <c r="J15" s="59">
        <v>0</v>
      </c>
      <c r="K15" s="59">
        <v>0</v>
      </c>
      <c r="L15" s="59">
        <v>0</v>
      </c>
      <c r="M15" s="59">
        <v>0</v>
      </c>
    </row>
    <row r="16" spans="1:16" ht="23.25" customHeight="1">
      <c r="A16" s="11" t="s">
        <v>144</v>
      </c>
      <c r="B16" s="57">
        <v>227260.35540000015</v>
      </c>
      <c r="C16" s="57">
        <v>419753.46784999996</v>
      </c>
      <c r="D16" s="58">
        <v>214359.88469999994</v>
      </c>
      <c r="E16" s="58">
        <v>371933.66521000018</v>
      </c>
      <c r="F16" s="58">
        <v>214359.88469999994</v>
      </c>
      <c r="G16" s="58">
        <v>371933.66521000018</v>
      </c>
      <c r="H16" s="59">
        <v>0</v>
      </c>
      <c r="I16" s="59">
        <v>0</v>
      </c>
      <c r="J16" s="59">
        <v>0</v>
      </c>
      <c r="K16" s="59">
        <v>0</v>
      </c>
      <c r="L16" s="59">
        <v>0</v>
      </c>
      <c r="M16" s="59">
        <v>0</v>
      </c>
    </row>
    <row r="17" spans="1:13">
      <c r="A17" s="11" t="s">
        <v>145</v>
      </c>
      <c r="B17" s="57">
        <v>0</v>
      </c>
      <c r="C17" s="57">
        <v>0</v>
      </c>
      <c r="D17" s="58">
        <v>0</v>
      </c>
      <c r="E17" s="58">
        <v>0</v>
      </c>
      <c r="F17" s="58">
        <v>0</v>
      </c>
      <c r="G17" s="58">
        <v>0</v>
      </c>
      <c r="H17" s="59">
        <v>0</v>
      </c>
      <c r="I17" s="59">
        <v>0</v>
      </c>
      <c r="J17" s="59">
        <v>0</v>
      </c>
      <c r="K17" s="59">
        <v>0</v>
      </c>
      <c r="L17" s="59">
        <v>0</v>
      </c>
      <c r="M17" s="59">
        <v>0</v>
      </c>
    </row>
    <row r="18" spans="1:13">
      <c r="A18" s="12" t="s">
        <v>146</v>
      </c>
      <c r="B18" s="60">
        <v>612166.6879100001</v>
      </c>
      <c r="C18" s="60">
        <v>538511.69524000015</v>
      </c>
      <c r="D18" s="61">
        <v>702276.88865999959</v>
      </c>
      <c r="E18" s="61">
        <v>559710.78395000007</v>
      </c>
      <c r="F18" s="61">
        <v>702276.88865999959</v>
      </c>
      <c r="G18" s="61">
        <v>559710.78395000007</v>
      </c>
      <c r="H18" s="56">
        <v>1.5904572924640117E-2</v>
      </c>
      <c r="I18" s="56">
        <v>4.347038049516104E-3</v>
      </c>
      <c r="J18" s="56">
        <v>1.4764782590752515E-2</v>
      </c>
      <c r="K18" s="56">
        <v>3.9725455629138423E-3</v>
      </c>
      <c r="L18" s="56">
        <v>1.4764782590752515E-2</v>
      </c>
      <c r="M18" s="56">
        <v>3.9725455629138423E-3</v>
      </c>
    </row>
    <row r="19" spans="1:13">
      <c r="A19" s="11" t="s">
        <v>147</v>
      </c>
      <c r="B19" s="57">
        <v>147980.2185800001</v>
      </c>
      <c r="C19" s="57">
        <v>358240.38907000009</v>
      </c>
      <c r="D19" s="58">
        <v>153039.07137000014</v>
      </c>
      <c r="E19" s="58">
        <v>358639.75572000002</v>
      </c>
      <c r="F19" s="58">
        <v>153039.07137000014</v>
      </c>
      <c r="G19" s="58">
        <v>358639.75572000002</v>
      </c>
      <c r="H19" s="59">
        <v>3.7075688283525171E-2</v>
      </c>
      <c r="I19" s="59">
        <v>4.4982501240607535E-3</v>
      </c>
      <c r="J19" s="59">
        <v>3.4783802369690239E-2</v>
      </c>
      <c r="K19" s="59">
        <v>4.4729718144884993E-3</v>
      </c>
      <c r="L19" s="59">
        <v>3.4783802369690239E-2</v>
      </c>
      <c r="M19" s="59">
        <v>4.4729718144884993E-3</v>
      </c>
    </row>
    <row r="20" spans="1:13">
      <c r="A20" s="11" t="s">
        <v>144</v>
      </c>
      <c r="B20" s="57">
        <v>464186.46933000005</v>
      </c>
      <c r="C20" s="57">
        <v>180271.30617000003</v>
      </c>
      <c r="D20" s="58">
        <v>549237.81728999945</v>
      </c>
      <c r="E20" s="58">
        <v>201071.02823000003</v>
      </c>
      <c r="F20" s="58">
        <v>549237.81728999945</v>
      </c>
      <c r="G20" s="58">
        <v>201071.02823000003</v>
      </c>
      <c r="H20" s="59">
        <v>9.1553320798731432E-3</v>
      </c>
      <c r="I20" s="59">
        <v>4.04654501172853E-3</v>
      </c>
      <c r="J20" s="59">
        <v>9.1867031135910663E-3</v>
      </c>
      <c r="K20" s="59">
        <v>3.0799617322124035E-3</v>
      </c>
      <c r="L20" s="59">
        <v>9.1867031135910663E-3</v>
      </c>
      <c r="M20" s="59">
        <v>3.0799617322124035E-3</v>
      </c>
    </row>
    <row r="21" spans="1:13">
      <c r="A21" s="11" t="s">
        <v>145</v>
      </c>
      <c r="B21" s="57">
        <v>0</v>
      </c>
      <c r="C21" s="57">
        <v>0</v>
      </c>
      <c r="D21" s="58">
        <v>0</v>
      </c>
      <c r="E21" s="58">
        <v>0</v>
      </c>
      <c r="F21" s="58">
        <v>0</v>
      </c>
      <c r="G21" s="58">
        <v>0</v>
      </c>
      <c r="H21" s="59">
        <v>0</v>
      </c>
      <c r="I21" s="59">
        <v>0</v>
      </c>
      <c r="J21" s="59">
        <v>0</v>
      </c>
      <c r="K21" s="59">
        <v>0</v>
      </c>
      <c r="L21" s="59">
        <v>0</v>
      </c>
      <c r="M21" s="59">
        <v>0</v>
      </c>
    </row>
    <row r="22" spans="1:13">
      <c r="A22" s="12" t="s">
        <v>148</v>
      </c>
      <c r="B22" s="60">
        <v>0</v>
      </c>
      <c r="C22" s="60">
        <v>0</v>
      </c>
      <c r="D22" s="61">
        <v>0</v>
      </c>
      <c r="E22" s="61">
        <v>0</v>
      </c>
      <c r="F22" s="61">
        <v>0</v>
      </c>
      <c r="G22" s="61">
        <v>0</v>
      </c>
      <c r="H22" s="56">
        <v>0</v>
      </c>
      <c r="I22" s="56">
        <v>0</v>
      </c>
      <c r="J22" s="56">
        <v>0</v>
      </c>
      <c r="K22" s="56">
        <v>0</v>
      </c>
      <c r="L22" s="56">
        <v>0</v>
      </c>
      <c r="M22" s="56">
        <v>0</v>
      </c>
    </row>
    <row r="23" spans="1:13">
      <c r="A23" s="11" t="s">
        <v>143</v>
      </c>
      <c r="B23" s="57">
        <v>0</v>
      </c>
      <c r="C23" s="57">
        <v>0</v>
      </c>
      <c r="D23" s="58">
        <v>0</v>
      </c>
      <c r="E23" s="58">
        <v>0</v>
      </c>
      <c r="F23" s="58">
        <v>0</v>
      </c>
      <c r="G23" s="58">
        <v>0</v>
      </c>
      <c r="H23" s="59">
        <v>0</v>
      </c>
      <c r="I23" s="59">
        <v>0</v>
      </c>
      <c r="J23" s="59">
        <v>0</v>
      </c>
      <c r="K23" s="59">
        <v>0</v>
      </c>
      <c r="L23" s="59">
        <v>0</v>
      </c>
      <c r="M23" s="59">
        <v>0</v>
      </c>
    </row>
    <row r="24" spans="1:13">
      <c r="A24" s="11" t="s">
        <v>144</v>
      </c>
      <c r="B24" s="57">
        <v>0</v>
      </c>
      <c r="C24" s="57">
        <v>0</v>
      </c>
      <c r="D24" s="58">
        <v>0</v>
      </c>
      <c r="E24" s="58">
        <v>0</v>
      </c>
      <c r="F24" s="58">
        <v>0</v>
      </c>
      <c r="G24" s="58">
        <v>0</v>
      </c>
      <c r="H24" s="59">
        <v>0</v>
      </c>
      <c r="I24" s="59">
        <v>0</v>
      </c>
      <c r="J24" s="59">
        <v>0</v>
      </c>
      <c r="K24" s="59">
        <v>0</v>
      </c>
      <c r="L24" s="59">
        <v>0</v>
      </c>
      <c r="M24" s="59">
        <v>0</v>
      </c>
    </row>
    <row r="25" spans="1:13">
      <c r="A25" s="11" t="s">
        <v>145</v>
      </c>
      <c r="B25" s="57">
        <v>0</v>
      </c>
      <c r="C25" s="57">
        <v>0</v>
      </c>
      <c r="D25" s="58">
        <v>0</v>
      </c>
      <c r="E25" s="58">
        <v>0</v>
      </c>
      <c r="F25" s="58">
        <v>0</v>
      </c>
      <c r="G25" s="58">
        <v>0</v>
      </c>
      <c r="H25" s="59">
        <v>0</v>
      </c>
      <c r="I25" s="59">
        <v>0</v>
      </c>
      <c r="J25" s="59">
        <v>0</v>
      </c>
      <c r="K25" s="59">
        <v>0</v>
      </c>
      <c r="L25" s="59">
        <v>0</v>
      </c>
      <c r="M25" s="59">
        <v>0</v>
      </c>
    </row>
    <row r="26" spans="1:13">
      <c r="A26" s="12" t="s">
        <v>149</v>
      </c>
      <c r="B26" s="60">
        <v>436081.99025999999</v>
      </c>
      <c r="C26" s="60">
        <v>429441.94467999996</v>
      </c>
      <c r="D26" s="61">
        <v>418135.33672000002</v>
      </c>
      <c r="E26" s="61">
        <v>436405.82000000007</v>
      </c>
      <c r="F26" s="61">
        <v>418135.33672000002</v>
      </c>
      <c r="G26" s="61">
        <v>436405.82000000007</v>
      </c>
      <c r="H26" s="56">
        <v>4.9471062701922933E-2</v>
      </c>
      <c r="I26" s="56">
        <v>9.1398394274916205E-3</v>
      </c>
      <c r="J26" s="56">
        <v>4.7712212340271357E-2</v>
      </c>
      <c r="K26" s="56">
        <v>9.1330428596107637E-3</v>
      </c>
      <c r="L26" s="56">
        <v>4.7712212340271357E-2</v>
      </c>
      <c r="M26" s="56">
        <v>9.1330428596107637E-3</v>
      </c>
    </row>
    <row r="27" spans="1:13">
      <c r="A27" s="11" t="s">
        <v>143</v>
      </c>
      <c r="B27" s="57">
        <v>419873.95556999999</v>
      </c>
      <c r="C27" s="57">
        <v>284698.24932</v>
      </c>
      <c r="D27" s="58">
        <v>400716.96103000001</v>
      </c>
      <c r="E27" s="58">
        <v>289996.50001000008</v>
      </c>
      <c r="F27" s="58">
        <v>400716.96103000001</v>
      </c>
      <c r="G27" s="58">
        <v>289996.50001000008</v>
      </c>
      <c r="H27" s="59">
        <v>5.0296331073126206E-2</v>
      </c>
      <c r="I27" s="59">
        <v>1.0579733852112257E-2</v>
      </c>
      <c r="J27" s="59">
        <v>4.8612471799258643E-2</v>
      </c>
      <c r="K27" s="59">
        <v>1.0512652224582619E-2</v>
      </c>
      <c r="L27" s="59">
        <v>4.8612471799258643E-2</v>
      </c>
      <c r="M27" s="59">
        <v>1.0512652224582619E-2</v>
      </c>
    </row>
    <row r="28" spans="1:13">
      <c r="A28" s="11" t="s">
        <v>144</v>
      </c>
      <c r="B28" s="57">
        <v>16208.034689999999</v>
      </c>
      <c r="C28" s="57">
        <v>144743.69535999998</v>
      </c>
      <c r="D28" s="58">
        <v>17418.375689999997</v>
      </c>
      <c r="E28" s="58">
        <v>146409.31999000002</v>
      </c>
      <c r="F28" s="58">
        <v>17418.375689999997</v>
      </c>
      <c r="G28" s="58">
        <v>146409.31999000002</v>
      </c>
      <c r="H28" s="59">
        <v>2.8092240281353941E-2</v>
      </c>
      <c r="I28" s="59">
        <v>6.3076924322421849E-3</v>
      </c>
      <c r="J28" s="59">
        <v>2.7001369896391302E-2</v>
      </c>
      <c r="K28" s="59">
        <v>6.4004170455561451E-3</v>
      </c>
      <c r="L28" s="59">
        <v>2.7001369896391302E-2</v>
      </c>
      <c r="M28" s="59">
        <v>6.4004170455561451E-3</v>
      </c>
    </row>
    <row r="29" spans="1:13">
      <c r="A29" s="11" t="s">
        <v>145</v>
      </c>
      <c r="B29" s="57">
        <v>0</v>
      </c>
      <c r="C29" s="57">
        <v>0</v>
      </c>
      <c r="D29" s="58">
        <v>0</v>
      </c>
      <c r="E29" s="58">
        <v>0</v>
      </c>
      <c r="F29" s="58">
        <v>0</v>
      </c>
      <c r="G29" s="58">
        <v>0</v>
      </c>
      <c r="H29" s="59">
        <v>0</v>
      </c>
      <c r="I29" s="59">
        <v>0</v>
      </c>
      <c r="J29" s="59">
        <v>0</v>
      </c>
      <c r="K29" s="59">
        <v>0</v>
      </c>
      <c r="L29" s="59">
        <v>0</v>
      </c>
      <c r="M29" s="59">
        <v>0</v>
      </c>
    </row>
    <row r="30" spans="1:13">
      <c r="A30" s="12" t="s">
        <v>150</v>
      </c>
      <c r="B30" s="62">
        <v>1313742.7281300002</v>
      </c>
      <c r="C30" s="62">
        <v>1438135.2324400002</v>
      </c>
      <c r="D30" s="63">
        <v>1375413.5102399995</v>
      </c>
      <c r="E30" s="63">
        <v>1417115.5575800003</v>
      </c>
      <c r="F30" s="63">
        <v>1375413.5102399995</v>
      </c>
      <c r="G30" s="63">
        <v>1417115.5575800003</v>
      </c>
      <c r="H30" s="56">
        <v>2.3832435790376135E-2</v>
      </c>
      <c r="I30" s="56">
        <v>4.3570041994531678E-3</v>
      </c>
      <c r="J30" s="56">
        <v>2.2043645293872417E-2</v>
      </c>
      <c r="K30" s="56">
        <v>4.3815690374203334E-3</v>
      </c>
      <c r="L30" s="56">
        <v>2.2043645293872417E-2</v>
      </c>
      <c r="M30" s="56">
        <v>4.3815690374203334E-3</v>
      </c>
    </row>
    <row r="31" spans="1:13">
      <c r="A31" s="11" t="s">
        <v>147</v>
      </c>
      <c r="B31" s="64">
        <v>606087.86871000007</v>
      </c>
      <c r="C31" s="64">
        <v>693366.76306000014</v>
      </c>
      <c r="D31" s="65">
        <v>594397.4325600001</v>
      </c>
      <c r="E31" s="65">
        <v>697701.54415000009</v>
      </c>
      <c r="F31" s="65">
        <v>594397.4325600001</v>
      </c>
      <c r="G31" s="65">
        <v>697701.54415000009</v>
      </c>
      <c r="H31" s="59">
        <v>4.3895595520096975E-2</v>
      </c>
      <c r="I31" s="59">
        <v>6.6681687482985216E-3</v>
      </c>
      <c r="J31" s="59">
        <v>4.1728179534871748E-2</v>
      </c>
      <c r="K31" s="59">
        <v>6.6687796649645701E-3</v>
      </c>
      <c r="L31" s="59">
        <v>4.1728179534871748E-2</v>
      </c>
      <c r="M31" s="59">
        <v>6.6687796649645701E-3</v>
      </c>
    </row>
    <row r="32" spans="1:13">
      <c r="A32" s="11" t="s">
        <v>144</v>
      </c>
      <c r="B32" s="64">
        <v>707654.85942000034</v>
      </c>
      <c r="C32" s="64">
        <v>744768.46938000002</v>
      </c>
      <c r="D32" s="65">
        <v>781016.07767999941</v>
      </c>
      <c r="E32" s="65">
        <v>719414.01343000017</v>
      </c>
      <c r="F32" s="65">
        <v>781016.07767999941</v>
      </c>
      <c r="G32" s="65">
        <v>719414.01343000017</v>
      </c>
      <c r="H32" s="59">
        <v>6.6488645079839336E-3</v>
      </c>
      <c r="I32" s="59">
        <v>2.2053493590355089E-3</v>
      </c>
      <c r="J32" s="59">
        <v>7.0626007950889292E-3</v>
      </c>
      <c r="K32" s="59">
        <v>2.1633881890580058E-3</v>
      </c>
      <c r="L32" s="59">
        <v>7.0626007950889292E-3</v>
      </c>
      <c r="M32" s="59">
        <v>2.1633881890580058E-3</v>
      </c>
    </row>
    <row r="33" spans="1:13">
      <c r="A33" s="11" t="s">
        <v>151</v>
      </c>
      <c r="B33" s="64">
        <v>0</v>
      </c>
      <c r="C33" s="64">
        <v>0</v>
      </c>
      <c r="D33" s="65">
        <v>0</v>
      </c>
      <c r="E33" s="65">
        <v>0</v>
      </c>
      <c r="F33" s="65">
        <v>0</v>
      </c>
      <c r="G33" s="65">
        <v>0</v>
      </c>
      <c r="H33" s="59">
        <v>0</v>
      </c>
      <c r="I33" s="59">
        <v>0</v>
      </c>
      <c r="J33" s="59">
        <v>0</v>
      </c>
      <c r="K33" s="59">
        <v>0</v>
      </c>
      <c r="L33" s="59">
        <v>0</v>
      </c>
      <c r="M33" s="59">
        <v>0</v>
      </c>
    </row>
    <row r="34" spans="1:13">
      <c r="B34" s="13"/>
    </row>
    <row r="35" spans="1:13">
      <c r="A35" s="166" t="s">
        <v>458</v>
      </c>
      <c r="B35" s="166"/>
      <c r="C35" s="166"/>
      <c r="D35" s="166"/>
      <c r="E35" s="166"/>
      <c r="F35" s="166"/>
      <c r="G35" s="166"/>
      <c r="H35" s="166"/>
      <c r="I35" s="166"/>
      <c r="J35" s="166"/>
      <c r="K35" s="166"/>
      <c r="L35" s="166"/>
      <c r="M35" s="166"/>
    </row>
    <row r="36" spans="1:13">
      <c r="A36" s="116"/>
      <c r="B36" s="116"/>
      <c r="C36" s="116"/>
      <c r="D36" s="116"/>
      <c r="E36" s="116"/>
      <c r="F36" s="116"/>
      <c r="G36" s="116"/>
      <c r="H36" s="116"/>
      <c r="I36" s="116"/>
      <c r="J36" s="116"/>
      <c r="K36" s="116"/>
      <c r="L36" s="116"/>
      <c r="M36" s="116"/>
    </row>
    <row r="37" spans="1:13" ht="53.25" customHeight="1">
      <c r="A37" s="167" t="s">
        <v>459</v>
      </c>
      <c r="B37" s="167"/>
      <c r="C37" s="167"/>
      <c r="D37" s="167"/>
      <c r="E37" s="167"/>
      <c r="F37" s="167"/>
      <c r="G37" s="167"/>
      <c r="H37" s="167"/>
      <c r="I37" s="167"/>
      <c r="J37" s="167"/>
      <c r="K37" s="167"/>
      <c r="L37" s="167"/>
      <c r="M37" s="167"/>
    </row>
    <row r="38" spans="1:13" ht="14.4" customHeight="1">
      <c r="A38" s="167" t="s">
        <v>152</v>
      </c>
      <c r="B38" s="167"/>
      <c r="C38" s="167"/>
      <c r="D38" s="167"/>
      <c r="E38" s="167"/>
      <c r="F38" s="167"/>
      <c r="G38" s="167"/>
      <c r="H38" s="167"/>
      <c r="I38" s="167"/>
      <c r="J38" s="167"/>
      <c r="K38" s="167"/>
      <c r="L38" s="167"/>
      <c r="M38" s="167"/>
    </row>
    <row r="39" spans="1:13" ht="14.4" customHeight="1">
      <c r="A39" s="167" t="s">
        <v>460</v>
      </c>
      <c r="B39" s="167"/>
      <c r="C39" s="167"/>
      <c r="D39" s="167"/>
      <c r="E39" s="167"/>
      <c r="F39" s="167"/>
      <c r="G39" s="167"/>
      <c r="H39" s="167"/>
      <c r="I39" s="167"/>
      <c r="J39" s="167"/>
      <c r="K39" s="167"/>
      <c r="L39" s="167"/>
      <c r="M39" s="167"/>
    </row>
    <row r="40" spans="1:13">
      <c r="A40" s="116"/>
      <c r="B40" s="116"/>
      <c r="C40" s="116"/>
      <c r="D40" s="116"/>
      <c r="E40" s="116"/>
      <c r="F40" s="117"/>
      <c r="G40" s="118"/>
      <c r="H40" s="118"/>
      <c r="I40" s="119"/>
      <c r="J40" s="119"/>
      <c r="K40" s="116"/>
      <c r="L40" s="116"/>
      <c r="M40" s="116"/>
    </row>
    <row r="41" spans="1:13">
      <c r="A41" s="111" t="s">
        <v>456</v>
      </c>
      <c r="B41" s="112"/>
      <c r="C41" s="116"/>
      <c r="D41" s="116"/>
      <c r="E41" s="116"/>
      <c r="F41" s="117"/>
      <c r="G41" s="118"/>
      <c r="H41" s="118"/>
      <c r="I41" s="119"/>
      <c r="J41" s="119"/>
      <c r="K41" s="116"/>
      <c r="L41" s="116"/>
      <c r="M41" s="116"/>
    </row>
    <row r="42" spans="1:13">
      <c r="A42" s="14" t="str">
        <f>Anexa_1!B103</f>
        <v>Presedintele Comitetului de Conducere al Bancii</v>
      </c>
      <c r="B42" s="14" t="str">
        <f>Anexa_1!C103</f>
        <v>Irina Coroi-Jovmir</v>
      </c>
      <c r="C42" s="116"/>
      <c r="D42" s="116"/>
      <c r="E42" s="116"/>
      <c r="F42" s="117"/>
      <c r="G42" s="118"/>
      <c r="H42" s="118"/>
      <c r="I42" s="119"/>
      <c r="J42" s="119"/>
      <c r="K42" s="116"/>
      <c r="L42" s="116"/>
      <c r="M42" s="116"/>
    </row>
    <row r="43" spans="1:13">
      <c r="A43" s="111"/>
      <c r="B43" s="111"/>
      <c r="C43" s="116"/>
      <c r="D43" s="116"/>
      <c r="E43" s="116"/>
      <c r="F43" s="120"/>
      <c r="G43" s="121"/>
      <c r="H43" s="121"/>
      <c r="I43" s="122"/>
      <c r="J43" s="122"/>
      <c r="K43" s="116"/>
      <c r="L43" s="116"/>
      <c r="M43" s="116"/>
    </row>
    <row r="44" spans="1:13">
      <c r="A44" s="111" t="s">
        <v>457</v>
      </c>
      <c r="B44" s="115">
        <f>Anexa_1!C107</f>
        <v>44620</v>
      </c>
      <c r="C44" s="116"/>
      <c r="D44" s="116"/>
      <c r="E44" s="116"/>
      <c r="F44" s="116"/>
      <c r="G44" s="116"/>
      <c r="H44" s="116"/>
      <c r="I44" s="116"/>
      <c r="J44" s="116"/>
      <c r="K44" s="116"/>
      <c r="L44" s="116"/>
      <c r="M44" s="116"/>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51"/>
  <sheetViews>
    <sheetView zoomScale="90" zoomScaleNormal="90" workbookViewId="0">
      <selection activeCell="D10" sqref="D10:D48"/>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75" t="s">
        <v>375</v>
      </c>
      <c r="C2" s="175"/>
      <c r="D2" s="66"/>
    </row>
    <row r="3" spans="1:4">
      <c r="A3" s="66"/>
      <c r="B3" s="176" t="str">
        <f>"La situatia din "&amp;MID(Anexa_1!B9,16,50)</f>
        <v>La situatia din  31.01.2022</v>
      </c>
      <c r="C3" s="176"/>
      <c r="D3" s="66"/>
    </row>
    <row r="4" spans="1:4">
      <c r="A4" s="15"/>
      <c r="B4" s="15"/>
      <c r="C4" s="15"/>
      <c r="D4" s="15"/>
    </row>
    <row r="5" spans="1:4" ht="15">
      <c r="A5" s="17"/>
      <c r="B5" s="177" t="s">
        <v>154</v>
      </c>
      <c r="C5" s="177"/>
      <c r="D5" s="17"/>
    </row>
    <row r="6" spans="1:4">
      <c r="A6" s="15"/>
      <c r="B6" s="15"/>
      <c r="C6" s="15"/>
      <c r="D6" s="15"/>
    </row>
    <row r="7" spans="1:4">
      <c r="A7" s="15"/>
      <c r="B7" s="15"/>
      <c r="C7" s="15"/>
      <c r="D7" s="15"/>
    </row>
    <row r="8" spans="1:4" ht="33.450000000000003" customHeight="1">
      <c r="A8" s="67"/>
      <c r="B8" s="18" t="s">
        <v>155</v>
      </c>
      <c r="C8" s="19" t="s">
        <v>156</v>
      </c>
      <c r="D8" s="18" t="s">
        <v>4</v>
      </c>
    </row>
    <row r="9" spans="1:4">
      <c r="A9" s="67"/>
      <c r="B9" s="20" t="s">
        <v>28</v>
      </c>
      <c r="C9" s="20" t="s">
        <v>29</v>
      </c>
      <c r="D9" s="21" t="s">
        <v>157</v>
      </c>
    </row>
    <row r="10" spans="1:4">
      <c r="A10" s="67"/>
      <c r="B10" s="22" t="s">
        <v>157</v>
      </c>
      <c r="C10" s="23" t="s">
        <v>158</v>
      </c>
      <c r="D10" s="68">
        <v>726459884.07193398</v>
      </c>
    </row>
    <row r="11" spans="1:4">
      <c r="A11" s="67"/>
      <c r="B11" s="24" t="s">
        <v>159</v>
      </c>
      <c r="C11" s="25" t="s">
        <v>160</v>
      </c>
      <c r="D11" s="69">
        <v>132391601.17829999</v>
      </c>
    </row>
    <row r="12" spans="1:4">
      <c r="A12" s="67"/>
      <c r="B12" s="24" t="s">
        <v>161</v>
      </c>
      <c r="C12" s="25" t="s">
        <v>162</v>
      </c>
      <c r="D12" s="69">
        <v>289023489.84999996</v>
      </c>
    </row>
    <row r="13" spans="1:4">
      <c r="A13" s="67"/>
      <c r="B13" s="24" t="s">
        <v>163</v>
      </c>
      <c r="C13" s="25" t="s">
        <v>164</v>
      </c>
      <c r="D13" s="69">
        <v>305044793.043634</v>
      </c>
    </row>
    <row r="14" spans="1:4">
      <c r="A14" s="67"/>
      <c r="B14" s="22" t="s">
        <v>165</v>
      </c>
      <c r="C14" s="23" t="s">
        <v>166</v>
      </c>
      <c r="D14" s="68">
        <v>-479986.57</v>
      </c>
    </row>
    <row r="15" spans="1:4">
      <c r="A15" s="67"/>
      <c r="B15" s="24" t="s">
        <v>167</v>
      </c>
      <c r="C15" s="25" t="s">
        <v>168</v>
      </c>
      <c r="D15" s="69">
        <v>-479986.57</v>
      </c>
    </row>
    <row r="16" spans="1:4">
      <c r="A16" s="67"/>
      <c r="B16" s="24" t="s">
        <v>169</v>
      </c>
      <c r="C16" s="25" t="s">
        <v>0</v>
      </c>
      <c r="D16" s="69">
        <v>0</v>
      </c>
    </row>
    <row r="17" spans="1:4">
      <c r="A17" s="67"/>
      <c r="B17" s="24" t="s">
        <v>170</v>
      </c>
      <c r="C17" s="25" t="s">
        <v>171</v>
      </c>
      <c r="D17" s="69">
        <v>0</v>
      </c>
    </row>
    <row r="18" spans="1:4">
      <c r="A18" s="67"/>
      <c r="B18" s="24" t="s">
        <v>172</v>
      </c>
      <c r="C18" s="25" t="s">
        <v>173</v>
      </c>
      <c r="D18" s="69">
        <v>0</v>
      </c>
    </row>
    <row r="19" spans="1:4" ht="12.75" customHeight="1">
      <c r="A19" s="67"/>
      <c r="B19" s="22" t="s">
        <v>174</v>
      </c>
      <c r="C19" s="23" t="s">
        <v>175</v>
      </c>
      <c r="D19" s="68">
        <v>0</v>
      </c>
    </row>
    <row r="20" spans="1:4">
      <c r="A20" s="67"/>
      <c r="B20" s="24" t="s">
        <v>176</v>
      </c>
      <c r="C20" s="25" t="s">
        <v>0</v>
      </c>
      <c r="D20" s="69">
        <v>0</v>
      </c>
    </row>
    <row r="21" spans="1:4">
      <c r="A21" s="67"/>
      <c r="B21" s="24" t="s">
        <v>177</v>
      </c>
      <c r="C21" s="25" t="s">
        <v>171</v>
      </c>
      <c r="D21" s="69">
        <v>0</v>
      </c>
    </row>
    <row r="22" spans="1:4">
      <c r="A22" s="67"/>
      <c r="B22" s="24" t="s">
        <v>178</v>
      </c>
      <c r="C22" s="25" t="s">
        <v>173</v>
      </c>
      <c r="D22" s="69">
        <v>0</v>
      </c>
    </row>
    <row r="23" spans="1:4">
      <c r="A23" s="67"/>
      <c r="B23" s="22" t="s">
        <v>179</v>
      </c>
      <c r="C23" s="23" t="s">
        <v>180</v>
      </c>
      <c r="D23" s="68">
        <v>0</v>
      </c>
    </row>
    <row r="24" spans="1:4">
      <c r="A24" s="67"/>
      <c r="B24" s="24" t="s">
        <v>181</v>
      </c>
      <c r="C24" s="25" t="s">
        <v>171</v>
      </c>
      <c r="D24" s="69">
        <v>0</v>
      </c>
    </row>
    <row r="25" spans="1:4">
      <c r="A25" s="67"/>
      <c r="B25" s="24" t="s">
        <v>182</v>
      </c>
      <c r="C25" s="25" t="s">
        <v>173</v>
      </c>
      <c r="D25" s="69">
        <v>0</v>
      </c>
    </row>
    <row r="26" spans="1:4">
      <c r="A26" s="67"/>
      <c r="B26" s="22" t="s">
        <v>183</v>
      </c>
      <c r="C26" s="23" t="s">
        <v>184</v>
      </c>
      <c r="D26" s="68">
        <v>1200000</v>
      </c>
    </row>
    <row r="27" spans="1:4">
      <c r="A27" s="67"/>
      <c r="B27" s="24" t="s">
        <v>185</v>
      </c>
      <c r="C27" s="25" t="s">
        <v>0</v>
      </c>
      <c r="D27" s="69">
        <v>1200000</v>
      </c>
    </row>
    <row r="28" spans="1:4">
      <c r="A28" s="67"/>
      <c r="B28" s="24" t="s">
        <v>186</v>
      </c>
      <c r="C28" s="25" t="s">
        <v>171</v>
      </c>
      <c r="D28" s="69">
        <v>0</v>
      </c>
    </row>
    <row r="29" spans="1:4">
      <c r="A29" s="67"/>
      <c r="B29" s="24" t="s">
        <v>187</v>
      </c>
      <c r="C29" s="25" t="s">
        <v>173</v>
      </c>
      <c r="D29" s="69">
        <v>0</v>
      </c>
    </row>
    <row r="30" spans="1:4">
      <c r="A30" s="67"/>
      <c r="B30" s="22" t="s">
        <v>188</v>
      </c>
      <c r="C30" s="23" t="s">
        <v>189</v>
      </c>
      <c r="D30" s="68">
        <v>4348846920.0281143</v>
      </c>
    </row>
    <row r="31" spans="1:4">
      <c r="A31" s="67"/>
      <c r="B31" s="24" t="s">
        <v>190</v>
      </c>
      <c r="C31" s="25" t="s">
        <v>171</v>
      </c>
      <c r="D31" s="69">
        <v>678935093.57000005</v>
      </c>
    </row>
    <row r="32" spans="1:4">
      <c r="A32" s="67"/>
      <c r="B32" s="24" t="s">
        <v>191</v>
      </c>
      <c r="C32" s="25" t="s">
        <v>173</v>
      </c>
      <c r="D32" s="69">
        <v>3245255273.9890079</v>
      </c>
    </row>
    <row r="33" spans="1:4">
      <c r="A33" s="67"/>
      <c r="B33" s="22" t="s">
        <v>192</v>
      </c>
      <c r="C33" s="23" t="s">
        <v>193</v>
      </c>
      <c r="D33" s="69">
        <v>424656552.46910602</v>
      </c>
    </row>
    <row r="34" spans="1:4">
      <c r="A34" s="67"/>
      <c r="B34" s="22" t="s">
        <v>194</v>
      </c>
      <c r="C34" s="23" t="s">
        <v>195</v>
      </c>
      <c r="D34" s="70" t="s">
        <v>196</v>
      </c>
    </row>
    <row r="35" spans="1:4" ht="26.4">
      <c r="A35" s="67"/>
      <c r="B35" s="22" t="s">
        <v>197</v>
      </c>
      <c r="C35" s="23" t="s">
        <v>198</v>
      </c>
      <c r="D35" s="70" t="s">
        <v>196</v>
      </c>
    </row>
    <row r="36" spans="1:4">
      <c r="A36" s="67"/>
      <c r="B36" s="22" t="s">
        <v>199</v>
      </c>
      <c r="C36" s="27" t="s">
        <v>200</v>
      </c>
      <c r="D36" s="68">
        <v>0</v>
      </c>
    </row>
    <row r="37" spans="1:4">
      <c r="A37" s="67"/>
      <c r="B37" s="22" t="s">
        <v>201</v>
      </c>
      <c r="C37" s="27" t="s">
        <v>24</v>
      </c>
      <c r="D37" s="68">
        <v>31556535.310000017</v>
      </c>
    </row>
    <row r="38" spans="1:4">
      <c r="A38" s="67"/>
      <c r="B38" s="24" t="s">
        <v>202</v>
      </c>
      <c r="C38" s="28" t="s">
        <v>24</v>
      </c>
      <c r="D38" s="69">
        <v>31556535.310000017</v>
      </c>
    </row>
    <row r="39" spans="1:4">
      <c r="A39" s="67"/>
      <c r="B39" s="24" t="s">
        <v>203</v>
      </c>
      <c r="C39" s="28" t="s">
        <v>204</v>
      </c>
      <c r="D39" s="69">
        <v>0</v>
      </c>
    </row>
    <row r="40" spans="1:4">
      <c r="A40" s="67"/>
      <c r="B40" s="22" t="s">
        <v>205</v>
      </c>
      <c r="C40" s="27" t="s">
        <v>25</v>
      </c>
      <c r="D40" s="68">
        <v>1294306.6500000004</v>
      </c>
    </row>
    <row r="41" spans="1:4">
      <c r="A41" s="67"/>
      <c r="B41" s="24" t="s">
        <v>206</v>
      </c>
      <c r="C41" s="28" t="s">
        <v>1</v>
      </c>
      <c r="D41" s="69">
        <v>0</v>
      </c>
    </row>
    <row r="42" spans="1:4">
      <c r="A42" s="67"/>
      <c r="B42" s="24" t="s">
        <v>207</v>
      </c>
      <c r="C42" s="28" t="s">
        <v>2</v>
      </c>
      <c r="D42" s="69">
        <v>1294306.6500000004</v>
      </c>
    </row>
    <row r="43" spans="1:4">
      <c r="A43" s="67"/>
      <c r="B43" s="22" t="s">
        <v>208</v>
      </c>
      <c r="C43" s="27" t="s">
        <v>209</v>
      </c>
      <c r="D43" s="68">
        <v>1985461.96</v>
      </c>
    </row>
    <row r="44" spans="1:4">
      <c r="A44" s="67"/>
      <c r="B44" s="24" t="s">
        <v>210</v>
      </c>
      <c r="C44" s="28" t="s">
        <v>211</v>
      </c>
      <c r="D44" s="69">
        <v>0</v>
      </c>
    </row>
    <row r="45" spans="1:4">
      <c r="A45" s="67"/>
      <c r="B45" s="24" t="s">
        <v>212</v>
      </c>
      <c r="C45" s="28" t="s">
        <v>213</v>
      </c>
      <c r="D45" s="69">
        <v>1985461.96</v>
      </c>
    </row>
    <row r="46" spans="1:4">
      <c r="A46" s="67"/>
      <c r="B46" s="22" t="s">
        <v>214</v>
      </c>
      <c r="C46" s="27" t="s">
        <v>3</v>
      </c>
      <c r="D46" s="68">
        <v>32733956.185552999</v>
      </c>
    </row>
    <row r="47" spans="1:4">
      <c r="A47" s="67"/>
      <c r="B47" s="22" t="s">
        <v>215</v>
      </c>
      <c r="C47" s="27" t="s">
        <v>216</v>
      </c>
      <c r="D47" s="71">
        <v>0</v>
      </c>
    </row>
    <row r="48" spans="1:4">
      <c r="A48" s="67"/>
      <c r="B48" s="22" t="s">
        <v>217</v>
      </c>
      <c r="C48" s="27" t="s">
        <v>26</v>
      </c>
      <c r="D48" s="68">
        <v>5143597077.635603</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8" t="s">
        <v>375</v>
      </c>
      <c r="C2" s="178"/>
      <c r="D2" s="30"/>
    </row>
    <row r="3" spans="1:4">
      <c r="A3" s="15"/>
      <c r="B3" s="179" t="str">
        <f>"La situatia din "&amp;TEXT(RIGHT('f01.01'!B3,10),"dd.mm.yyy")</f>
        <v>La situatia din 31.01.2022</v>
      </c>
      <c r="C3" s="179"/>
      <c r="D3" s="15"/>
    </row>
    <row r="4" spans="1:4">
      <c r="A4" s="15"/>
      <c r="B4" s="15"/>
      <c r="C4" s="15"/>
      <c r="D4" s="15"/>
    </row>
    <row r="5" spans="1:4" ht="13.8">
      <c r="A5" s="15"/>
      <c r="B5" s="180" t="s">
        <v>218</v>
      </c>
      <c r="C5" s="181"/>
      <c r="D5" s="180"/>
    </row>
    <row r="6" spans="1:4">
      <c r="A6" s="15"/>
      <c r="B6" s="15"/>
      <c r="C6" s="15"/>
      <c r="D6" s="15"/>
    </row>
    <row r="7" spans="1:4">
      <c r="A7" s="15"/>
      <c r="B7" s="15"/>
      <c r="C7" s="15"/>
      <c r="D7" s="15"/>
    </row>
    <row r="8" spans="1:4" ht="34.200000000000003" customHeight="1">
      <c r="A8" s="67"/>
      <c r="B8" s="18" t="s">
        <v>155</v>
      </c>
      <c r="C8" s="19" t="s">
        <v>156</v>
      </c>
      <c r="D8" s="18" t="s">
        <v>4</v>
      </c>
    </row>
    <row r="9" spans="1:4" ht="14.25" customHeight="1">
      <c r="A9" s="67"/>
      <c r="B9" s="20" t="s">
        <v>28</v>
      </c>
      <c r="C9" s="31" t="s">
        <v>29</v>
      </c>
      <c r="D9" s="32" t="s">
        <v>157</v>
      </c>
    </row>
    <row r="10" spans="1:4" s="34" customFormat="1">
      <c r="A10" s="33"/>
      <c r="B10" s="22" t="s">
        <v>157</v>
      </c>
      <c r="C10" s="23" t="s">
        <v>219</v>
      </c>
      <c r="D10" s="71">
        <v>1768200</v>
      </c>
    </row>
    <row r="11" spans="1:4">
      <c r="A11" s="67"/>
      <c r="B11" s="24" t="s">
        <v>159</v>
      </c>
      <c r="C11" s="25" t="s">
        <v>168</v>
      </c>
      <c r="D11" s="132">
        <v>1768200</v>
      </c>
    </row>
    <row r="12" spans="1:4">
      <c r="A12" s="67"/>
      <c r="B12" s="24" t="s">
        <v>161</v>
      </c>
      <c r="C12" s="25" t="s">
        <v>220</v>
      </c>
      <c r="D12" s="132">
        <v>0</v>
      </c>
    </row>
    <row r="13" spans="1:4">
      <c r="A13" s="67"/>
      <c r="B13" s="24" t="s">
        <v>163</v>
      </c>
      <c r="C13" s="25" t="s">
        <v>5</v>
      </c>
      <c r="D13" s="132">
        <v>0</v>
      </c>
    </row>
    <row r="14" spans="1:4">
      <c r="A14" s="67"/>
      <c r="B14" s="24" t="s">
        <v>165</v>
      </c>
      <c r="C14" s="25" t="s">
        <v>221</v>
      </c>
      <c r="D14" s="132">
        <v>0</v>
      </c>
    </row>
    <row r="15" spans="1:4">
      <c r="A15" s="67"/>
      <c r="B15" s="24" t="s">
        <v>167</v>
      </c>
      <c r="C15" s="25" t="s">
        <v>6</v>
      </c>
      <c r="D15" s="132">
        <v>0</v>
      </c>
    </row>
    <row r="16" spans="1:4" s="34" customFormat="1">
      <c r="A16" s="33"/>
      <c r="B16" s="22" t="s">
        <v>169</v>
      </c>
      <c r="C16" s="23" t="s">
        <v>222</v>
      </c>
      <c r="D16" s="71">
        <v>0</v>
      </c>
    </row>
    <row r="17" spans="1:4">
      <c r="A17" s="67"/>
      <c r="B17" s="24" t="s">
        <v>170</v>
      </c>
      <c r="C17" s="25" t="s">
        <v>5</v>
      </c>
      <c r="D17" s="132">
        <v>0</v>
      </c>
    </row>
    <row r="18" spans="1:4">
      <c r="A18" s="67"/>
      <c r="B18" s="24" t="s">
        <v>172</v>
      </c>
      <c r="C18" s="25" t="s">
        <v>221</v>
      </c>
      <c r="D18" s="132">
        <v>0</v>
      </c>
    </row>
    <row r="19" spans="1:4">
      <c r="A19" s="67"/>
      <c r="B19" s="24" t="s">
        <v>179</v>
      </c>
      <c r="C19" s="25" t="s">
        <v>6</v>
      </c>
      <c r="D19" s="132">
        <v>0</v>
      </c>
    </row>
    <row r="20" spans="1:4" s="34" customFormat="1">
      <c r="A20" s="33"/>
      <c r="B20" s="22" t="s">
        <v>223</v>
      </c>
      <c r="C20" s="23" t="s">
        <v>224</v>
      </c>
      <c r="D20" s="71">
        <v>4430715767.172102</v>
      </c>
    </row>
    <row r="21" spans="1:4">
      <c r="A21" s="67"/>
      <c r="B21" s="24" t="s">
        <v>181</v>
      </c>
      <c r="C21" s="25" t="s">
        <v>5</v>
      </c>
      <c r="D21" s="132">
        <v>2754130064.3689284</v>
      </c>
    </row>
    <row r="22" spans="1:4">
      <c r="A22" s="67"/>
      <c r="B22" s="24" t="s">
        <v>182</v>
      </c>
      <c r="C22" s="25" t="s">
        <v>221</v>
      </c>
      <c r="D22" s="132">
        <v>0</v>
      </c>
    </row>
    <row r="23" spans="1:4">
      <c r="A23" s="67"/>
      <c r="B23" s="24" t="s">
        <v>225</v>
      </c>
      <c r="C23" s="25" t="s">
        <v>6</v>
      </c>
      <c r="D23" s="132">
        <v>1676585702.8031738</v>
      </c>
    </row>
    <row r="24" spans="1:4" s="34" customFormat="1" ht="19.2" customHeight="1">
      <c r="A24" s="33"/>
      <c r="B24" s="22" t="s">
        <v>226</v>
      </c>
      <c r="C24" s="23" t="s">
        <v>195</v>
      </c>
      <c r="D24" s="70" t="s">
        <v>196</v>
      </c>
    </row>
    <row r="25" spans="1:4" s="34" customFormat="1" ht="26.4">
      <c r="A25" s="33"/>
      <c r="B25" s="22" t="s">
        <v>227</v>
      </c>
      <c r="C25" s="23" t="s">
        <v>198</v>
      </c>
      <c r="D25" s="70" t="s">
        <v>196</v>
      </c>
    </row>
    <row r="26" spans="1:4" s="34" customFormat="1">
      <c r="A26" s="33"/>
      <c r="B26" s="22" t="s">
        <v>228</v>
      </c>
      <c r="C26" s="23" t="s">
        <v>7</v>
      </c>
      <c r="D26" s="71">
        <v>9547549.0346249994</v>
      </c>
    </row>
    <row r="27" spans="1:4">
      <c r="A27" s="67"/>
      <c r="B27" s="24" t="s">
        <v>229</v>
      </c>
      <c r="C27" s="25" t="s">
        <v>230</v>
      </c>
      <c r="D27" s="132">
        <v>0</v>
      </c>
    </row>
    <row r="28" spans="1:4">
      <c r="A28" s="67"/>
      <c r="B28" s="24" t="s">
        <v>231</v>
      </c>
      <c r="C28" s="25" t="s">
        <v>232</v>
      </c>
      <c r="D28" s="132">
        <v>0</v>
      </c>
    </row>
    <row r="29" spans="1:4">
      <c r="A29" s="67"/>
      <c r="B29" s="24" t="s">
        <v>233</v>
      </c>
      <c r="C29" s="25" t="s">
        <v>8</v>
      </c>
      <c r="D29" s="132">
        <v>0</v>
      </c>
    </row>
    <row r="30" spans="1:4">
      <c r="A30" s="67"/>
      <c r="B30" s="24" t="s">
        <v>234</v>
      </c>
      <c r="C30" s="25" t="s">
        <v>235</v>
      </c>
      <c r="D30" s="132">
        <v>0</v>
      </c>
    </row>
    <row r="31" spans="1:4">
      <c r="A31" s="67"/>
      <c r="B31" s="24" t="s">
        <v>236</v>
      </c>
      <c r="C31" s="25" t="s">
        <v>237</v>
      </c>
      <c r="D31" s="132">
        <v>4403685.0245249998</v>
      </c>
    </row>
    <row r="32" spans="1:4">
      <c r="A32" s="67"/>
      <c r="B32" s="24" t="s">
        <v>238</v>
      </c>
      <c r="C32" s="25" t="s">
        <v>9</v>
      </c>
      <c r="D32" s="132">
        <v>5143864.0100999996</v>
      </c>
    </row>
    <row r="33" spans="1:5" s="34" customFormat="1">
      <c r="A33" s="33"/>
      <c r="B33" s="22" t="s">
        <v>194</v>
      </c>
      <c r="C33" s="23" t="s">
        <v>10</v>
      </c>
      <c r="D33" s="71">
        <v>2677367.81</v>
      </c>
    </row>
    <row r="34" spans="1:5">
      <c r="A34" s="67"/>
      <c r="B34" s="24" t="s">
        <v>197</v>
      </c>
      <c r="C34" s="25" t="s">
        <v>11</v>
      </c>
      <c r="D34" s="69">
        <v>2677367.81</v>
      </c>
    </row>
    <row r="35" spans="1:5">
      <c r="A35" s="67"/>
      <c r="B35" s="24" t="s">
        <v>199</v>
      </c>
      <c r="C35" s="25" t="s">
        <v>12</v>
      </c>
      <c r="D35" s="132">
        <v>0</v>
      </c>
    </row>
    <row r="36" spans="1:5" s="34" customFormat="1">
      <c r="A36" s="33"/>
      <c r="B36" s="22" t="s">
        <v>201</v>
      </c>
      <c r="C36" s="23" t="s">
        <v>14</v>
      </c>
      <c r="D36" s="70" t="s">
        <v>196</v>
      </c>
    </row>
    <row r="37" spans="1:5" s="34" customFormat="1">
      <c r="A37" s="33"/>
      <c r="B37" s="22" t="s">
        <v>202</v>
      </c>
      <c r="C37" s="23" t="s">
        <v>13</v>
      </c>
      <c r="D37" s="71">
        <v>26207037.808874886</v>
      </c>
    </row>
    <row r="38" spans="1:5" s="35" customFormat="1">
      <c r="A38" s="67"/>
      <c r="B38" s="24" t="s">
        <v>203</v>
      </c>
      <c r="C38" s="25" t="s">
        <v>239</v>
      </c>
      <c r="D38" s="132">
        <v>0</v>
      </c>
    </row>
    <row r="39" spans="1:5" s="34" customFormat="1">
      <c r="A39" s="33"/>
      <c r="B39" s="22" t="s">
        <v>205</v>
      </c>
      <c r="C39" s="23" t="s">
        <v>27</v>
      </c>
      <c r="D39" s="68">
        <v>4470915921.8256025</v>
      </c>
    </row>
    <row r="40" spans="1:5">
      <c r="E40" s="36"/>
    </row>
    <row r="42" spans="1:5">
      <c r="D42" s="37"/>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52"/>
  <sheetViews>
    <sheetView zoomScale="90" zoomScaleNormal="90" workbookViewId="0">
      <selection activeCell="D10" sqref="D10:D50"/>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8" t="s">
        <v>375</v>
      </c>
      <c r="C2" s="178"/>
      <c r="D2" s="67"/>
    </row>
    <row r="3" spans="1:4">
      <c r="A3" s="15"/>
      <c r="B3" s="179" t="str">
        <f>"La situatia din "&amp;TEXT(RIGHT('f01.01'!B3,10),"dd.mm.yyy")</f>
        <v>La situatia din 31.01.2022</v>
      </c>
      <c r="C3" s="179"/>
      <c r="D3" s="67"/>
    </row>
    <row r="4" spans="1:4">
      <c r="A4" s="15"/>
      <c r="B4" s="15"/>
      <c r="C4" s="15"/>
      <c r="D4" s="67"/>
    </row>
    <row r="5" spans="1:4" ht="15">
      <c r="A5" s="15"/>
      <c r="B5" s="177" t="s">
        <v>240</v>
      </c>
      <c r="C5" s="181"/>
      <c r="D5" s="182"/>
    </row>
    <row r="6" spans="1:4">
      <c r="A6" s="67"/>
      <c r="B6" s="67"/>
      <c r="C6" s="67"/>
      <c r="D6" s="67"/>
    </row>
    <row r="7" spans="1:4">
      <c r="A7" s="67"/>
      <c r="B7" s="67"/>
      <c r="C7" s="67"/>
      <c r="D7" s="67"/>
    </row>
    <row r="8" spans="1:4" ht="30.15" customHeight="1">
      <c r="A8" s="67"/>
      <c r="B8" s="18" t="s">
        <v>155</v>
      </c>
      <c r="C8" s="19" t="s">
        <v>156</v>
      </c>
      <c r="D8" s="18" t="s">
        <v>4</v>
      </c>
    </row>
    <row r="9" spans="1:4">
      <c r="A9" s="67"/>
      <c r="B9" s="38" t="s">
        <v>28</v>
      </c>
      <c r="C9" s="38" t="s">
        <v>29</v>
      </c>
      <c r="D9" s="39" t="s">
        <v>157</v>
      </c>
    </row>
    <row r="10" spans="1:4">
      <c r="A10" s="67"/>
      <c r="B10" s="22" t="s">
        <v>157</v>
      </c>
      <c r="C10" s="23" t="s">
        <v>15</v>
      </c>
      <c r="D10" s="133">
        <v>406550000</v>
      </c>
    </row>
    <row r="11" spans="1:4">
      <c r="A11" s="67"/>
      <c r="B11" s="24" t="s">
        <v>159</v>
      </c>
      <c r="C11" s="25" t="s">
        <v>16</v>
      </c>
      <c r="D11" s="134">
        <v>406550000</v>
      </c>
    </row>
    <row r="12" spans="1:4">
      <c r="A12" s="67"/>
      <c r="B12" s="24" t="s">
        <v>161</v>
      </c>
      <c r="C12" s="25" t="s">
        <v>17</v>
      </c>
      <c r="D12" s="135" t="s">
        <v>196</v>
      </c>
    </row>
    <row r="13" spans="1:4">
      <c r="A13" s="67"/>
      <c r="B13" s="22" t="s">
        <v>163</v>
      </c>
      <c r="C13" s="23" t="s">
        <v>241</v>
      </c>
      <c r="D13" s="133">
        <v>0</v>
      </c>
    </row>
    <row r="14" spans="1:4">
      <c r="A14" s="67"/>
      <c r="B14" s="22" t="s">
        <v>165</v>
      </c>
      <c r="C14" s="23" t="s">
        <v>242</v>
      </c>
      <c r="D14" s="133">
        <v>0</v>
      </c>
    </row>
    <row r="15" spans="1:4">
      <c r="A15" s="67"/>
      <c r="B15" s="24" t="s">
        <v>167</v>
      </c>
      <c r="C15" s="25" t="s">
        <v>18</v>
      </c>
      <c r="D15" s="134">
        <v>0</v>
      </c>
    </row>
    <row r="16" spans="1:4">
      <c r="A16" s="67"/>
      <c r="B16" s="24" t="s">
        <v>169</v>
      </c>
      <c r="C16" s="25" t="s">
        <v>243</v>
      </c>
      <c r="D16" s="134">
        <v>0</v>
      </c>
    </row>
    <row r="17" spans="1:4">
      <c r="A17" s="67"/>
      <c r="B17" s="22" t="s">
        <v>170</v>
      </c>
      <c r="C17" s="23" t="s">
        <v>244</v>
      </c>
      <c r="D17" s="133">
        <v>0</v>
      </c>
    </row>
    <row r="18" spans="1:4">
      <c r="A18" s="67"/>
      <c r="B18" s="22" t="s">
        <v>172</v>
      </c>
      <c r="C18" s="23" t="s">
        <v>245</v>
      </c>
      <c r="D18" s="133">
        <v>0</v>
      </c>
    </row>
    <row r="19" spans="1:4">
      <c r="A19" s="67"/>
      <c r="B19" s="24" t="s">
        <v>246</v>
      </c>
      <c r="C19" s="25" t="s">
        <v>247</v>
      </c>
      <c r="D19" s="134">
        <v>0</v>
      </c>
    </row>
    <row r="20" spans="1:4">
      <c r="A20" s="67"/>
      <c r="B20" s="24" t="s">
        <v>179</v>
      </c>
      <c r="C20" s="40" t="s">
        <v>24</v>
      </c>
      <c r="D20" s="134">
        <v>0</v>
      </c>
    </row>
    <row r="21" spans="1:4">
      <c r="A21" s="67"/>
      <c r="B21" s="24" t="s">
        <v>223</v>
      </c>
      <c r="C21" s="40" t="s">
        <v>25</v>
      </c>
      <c r="D21" s="134">
        <v>0</v>
      </c>
    </row>
    <row r="22" spans="1:4">
      <c r="A22" s="67"/>
      <c r="B22" s="24" t="s">
        <v>181</v>
      </c>
      <c r="C22" s="40" t="s">
        <v>248</v>
      </c>
      <c r="D22" s="134">
        <v>0</v>
      </c>
    </row>
    <row r="23" spans="1:4" ht="27" customHeight="1">
      <c r="A23" s="67"/>
      <c r="B23" s="24" t="s">
        <v>249</v>
      </c>
      <c r="C23" s="40" t="s">
        <v>216</v>
      </c>
      <c r="D23" s="134">
        <v>0</v>
      </c>
    </row>
    <row r="24" spans="1:4" ht="27" customHeight="1">
      <c r="A24" s="67"/>
      <c r="B24" s="24" t="s">
        <v>250</v>
      </c>
      <c r="C24" s="40" t="s">
        <v>251</v>
      </c>
      <c r="D24" s="134">
        <v>0</v>
      </c>
    </row>
    <row r="25" spans="1:4" ht="30.9" customHeight="1">
      <c r="A25" s="67"/>
      <c r="B25" s="24" t="s">
        <v>207</v>
      </c>
      <c r="C25" s="40" t="s">
        <v>252</v>
      </c>
      <c r="D25" s="134">
        <v>0</v>
      </c>
    </row>
    <row r="26" spans="1:4" ht="39.6">
      <c r="A26" s="67"/>
      <c r="B26" s="24" t="s">
        <v>208</v>
      </c>
      <c r="C26" s="40" t="s">
        <v>253</v>
      </c>
      <c r="D26" s="134">
        <v>0</v>
      </c>
    </row>
    <row r="27" spans="1:4" ht="39.6">
      <c r="A27" s="67"/>
      <c r="B27" s="24" t="s">
        <v>210</v>
      </c>
      <c r="C27" s="40" t="s">
        <v>254</v>
      </c>
      <c r="D27" s="135" t="s">
        <v>196</v>
      </c>
    </row>
    <row r="28" spans="1:4" ht="39.6">
      <c r="A28" s="67"/>
      <c r="B28" s="24" t="s">
        <v>212</v>
      </c>
      <c r="C28" s="40" t="s">
        <v>255</v>
      </c>
      <c r="D28" s="135" t="s">
        <v>196</v>
      </c>
    </row>
    <row r="29" spans="1:4" ht="26.4">
      <c r="A29" s="67"/>
      <c r="B29" s="24" t="s">
        <v>214</v>
      </c>
      <c r="C29" s="40" t="s">
        <v>256</v>
      </c>
      <c r="D29" s="134">
        <v>0</v>
      </c>
    </row>
    <row r="30" spans="1:4" ht="14.25" customHeight="1">
      <c r="A30" s="67"/>
      <c r="B30" s="24" t="s">
        <v>257</v>
      </c>
      <c r="C30" s="40" t="s">
        <v>258</v>
      </c>
      <c r="D30" s="134">
        <v>0</v>
      </c>
    </row>
    <row r="31" spans="1:4">
      <c r="A31" s="67"/>
      <c r="B31" s="24" t="s">
        <v>182</v>
      </c>
      <c r="C31" s="40" t="s">
        <v>259</v>
      </c>
      <c r="D31" s="135" t="s">
        <v>196</v>
      </c>
    </row>
    <row r="32" spans="1:4">
      <c r="A32" s="67"/>
      <c r="B32" s="24" t="s">
        <v>225</v>
      </c>
      <c r="C32" s="40" t="s">
        <v>260</v>
      </c>
      <c r="D32" s="135" t="s">
        <v>196</v>
      </c>
    </row>
    <row r="33" spans="1:4" ht="23.85" customHeight="1">
      <c r="A33" s="67"/>
      <c r="B33" s="24" t="s">
        <v>226</v>
      </c>
      <c r="C33" s="40" t="s">
        <v>261</v>
      </c>
      <c r="D33" s="135" t="s">
        <v>196</v>
      </c>
    </row>
    <row r="34" spans="1:4" ht="23.85" customHeight="1">
      <c r="A34" s="67"/>
      <c r="B34" s="24" t="s">
        <v>262</v>
      </c>
      <c r="C34" s="40" t="s">
        <v>263</v>
      </c>
      <c r="D34" s="134">
        <v>0</v>
      </c>
    </row>
    <row r="35" spans="1:4" ht="16.649999999999999" customHeight="1">
      <c r="A35" s="67"/>
      <c r="B35" s="24" t="s">
        <v>264</v>
      </c>
      <c r="C35" s="40" t="s">
        <v>265</v>
      </c>
      <c r="D35" s="135" t="s">
        <v>196</v>
      </c>
    </row>
    <row r="36" spans="1:4" ht="27.75" customHeight="1">
      <c r="A36" s="67"/>
      <c r="B36" s="24" t="s">
        <v>228</v>
      </c>
      <c r="C36" s="40" t="s">
        <v>216</v>
      </c>
      <c r="D36" s="134">
        <v>0</v>
      </c>
    </row>
    <row r="37" spans="1:4" ht="27.75" customHeight="1">
      <c r="A37" s="67"/>
      <c r="B37" s="24" t="s">
        <v>229</v>
      </c>
      <c r="C37" s="40" t="s">
        <v>251</v>
      </c>
      <c r="D37" s="135" t="s">
        <v>196</v>
      </c>
    </row>
    <row r="38" spans="1:4">
      <c r="A38" s="67"/>
      <c r="B38" s="22" t="s">
        <v>231</v>
      </c>
      <c r="C38" s="23" t="s">
        <v>266</v>
      </c>
      <c r="D38" s="134">
        <v>139604035.06</v>
      </c>
    </row>
    <row r="39" spans="1:4">
      <c r="A39" s="67"/>
      <c r="B39" s="22" t="s">
        <v>233</v>
      </c>
      <c r="C39" s="23" t="s">
        <v>267</v>
      </c>
      <c r="D39" s="134">
        <v>0</v>
      </c>
    </row>
    <row r="40" spans="1:4">
      <c r="A40" s="67"/>
      <c r="B40" s="22" t="s">
        <v>234</v>
      </c>
      <c r="C40" s="23" t="s">
        <v>19</v>
      </c>
      <c r="D40" s="133">
        <v>118004190.63</v>
      </c>
    </row>
    <row r="41" spans="1:4" ht="26.4">
      <c r="A41" s="67"/>
      <c r="B41" s="24" t="s">
        <v>236</v>
      </c>
      <c r="C41" s="41" t="s">
        <v>268</v>
      </c>
      <c r="D41" s="135" t="s">
        <v>196</v>
      </c>
    </row>
    <row r="42" spans="1:4">
      <c r="A42" s="67"/>
      <c r="B42" s="24" t="s">
        <v>238</v>
      </c>
      <c r="C42" s="25" t="s">
        <v>23</v>
      </c>
      <c r="D42" s="134">
        <v>118004190.63</v>
      </c>
    </row>
    <row r="43" spans="1:4">
      <c r="A43" s="67"/>
      <c r="B43" s="22" t="s">
        <v>194</v>
      </c>
      <c r="C43" s="23" t="s">
        <v>269</v>
      </c>
      <c r="D43" s="134">
        <v>0</v>
      </c>
    </row>
    <row r="44" spans="1:4">
      <c r="A44" s="67"/>
      <c r="B44" s="22" t="s">
        <v>197</v>
      </c>
      <c r="C44" s="23" t="s">
        <v>270</v>
      </c>
      <c r="D44" s="134">
        <v>8522930.1200000104</v>
      </c>
    </row>
    <row r="45" spans="1:4">
      <c r="A45" s="67"/>
      <c r="B45" s="22" t="s">
        <v>199</v>
      </c>
      <c r="C45" s="23" t="s">
        <v>20</v>
      </c>
      <c r="D45" s="134">
        <v>0</v>
      </c>
    </row>
    <row r="46" spans="1:4">
      <c r="A46" s="67"/>
      <c r="B46" s="22" t="s">
        <v>201</v>
      </c>
      <c r="C46" s="23" t="s">
        <v>271</v>
      </c>
      <c r="D46" s="135" t="s">
        <v>196</v>
      </c>
    </row>
    <row r="47" spans="1:4">
      <c r="A47" s="67"/>
      <c r="B47" s="24" t="s">
        <v>202</v>
      </c>
      <c r="C47" s="25" t="s">
        <v>245</v>
      </c>
      <c r="D47" s="135" t="s">
        <v>196</v>
      </c>
    </row>
    <row r="48" spans="1:4">
      <c r="A48" s="67"/>
      <c r="B48" s="24" t="s">
        <v>203</v>
      </c>
      <c r="C48" s="25" t="s">
        <v>272</v>
      </c>
      <c r="D48" s="135" t="s">
        <v>196</v>
      </c>
    </row>
    <row r="49" spans="1:4">
      <c r="A49" s="67"/>
      <c r="B49" s="22" t="s">
        <v>205</v>
      </c>
      <c r="C49" s="23" t="s">
        <v>273</v>
      </c>
      <c r="D49" s="133">
        <v>672681155.81000006</v>
      </c>
    </row>
    <row r="50" spans="1:4">
      <c r="A50" s="67"/>
      <c r="B50" s="22" t="s">
        <v>206</v>
      </c>
      <c r="C50" s="23" t="s">
        <v>274</v>
      </c>
      <c r="D50" s="133">
        <v>5143597077.635603</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83"/>
  <sheetViews>
    <sheetView topLeftCell="A64" zoomScale="85" zoomScaleNormal="85" workbookViewId="0">
      <selection activeCell="I73" sqref="I7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8" t="s">
        <v>375</v>
      </c>
      <c r="C2" s="178"/>
      <c r="D2" s="67"/>
    </row>
    <row r="3" spans="1:4">
      <c r="A3" s="15"/>
      <c r="B3" s="179" t="str">
        <f>"La situatia din "&amp;TEXT(RIGHT('f01.01'!B3,10),"dd.mm.yyy")</f>
        <v>La situatia din 31.01.2022</v>
      </c>
      <c r="C3" s="179"/>
      <c r="D3" s="67"/>
    </row>
    <row r="4" spans="1:4">
      <c r="A4" s="67"/>
      <c r="B4" s="67"/>
      <c r="C4" s="67"/>
      <c r="D4" s="67"/>
    </row>
    <row r="5" spans="1:4" ht="13.8">
      <c r="A5" s="67"/>
      <c r="B5" s="183" t="s">
        <v>275</v>
      </c>
      <c r="C5" s="181"/>
      <c r="D5" s="182"/>
    </row>
    <row r="6" spans="1:4">
      <c r="A6" s="67"/>
      <c r="B6" s="67"/>
      <c r="C6" s="67"/>
      <c r="D6" s="67"/>
    </row>
    <row r="7" spans="1:4">
      <c r="A7" s="67"/>
      <c r="B7" s="42"/>
      <c r="C7" s="67"/>
      <c r="D7" s="67"/>
    </row>
    <row r="8" spans="1:4" ht="30.9" customHeight="1">
      <c r="A8" s="67"/>
      <c r="B8" s="18" t="s">
        <v>155</v>
      </c>
      <c r="C8" s="19" t="s">
        <v>156</v>
      </c>
      <c r="D8" s="18" t="s">
        <v>276</v>
      </c>
    </row>
    <row r="9" spans="1:4">
      <c r="A9" s="67"/>
      <c r="B9" s="20" t="s">
        <v>28</v>
      </c>
      <c r="C9" s="31" t="s">
        <v>29</v>
      </c>
      <c r="D9" s="39" t="s">
        <v>157</v>
      </c>
    </row>
    <row r="10" spans="1:4">
      <c r="A10" s="67"/>
      <c r="B10" s="26"/>
      <c r="C10" s="27" t="s">
        <v>277</v>
      </c>
      <c r="D10" s="136"/>
    </row>
    <row r="11" spans="1:4">
      <c r="A11" s="67"/>
      <c r="B11" s="22" t="s">
        <v>157</v>
      </c>
      <c r="C11" s="27" t="s">
        <v>21</v>
      </c>
      <c r="D11" s="71">
        <v>22057031.229999993</v>
      </c>
    </row>
    <row r="12" spans="1:4">
      <c r="A12" s="67"/>
      <c r="B12" s="24" t="s">
        <v>159</v>
      </c>
      <c r="C12" s="28" t="s">
        <v>166</v>
      </c>
      <c r="D12" s="132">
        <v>0</v>
      </c>
    </row>
    <row r="13" spans="1:4">
      <c r="A13" s="67"/>
      <c r="B13" s="24" t="s">
        <v>278</v>
      </c>
      <c r="C13" s="28" t="s">
        <v>175</v>
      </c>
      <c r="D13" s="132">
        <v>0</v>
      </c>
    </row>
    <row r="14" spans="1:4">
      <c r="A14" s="67"/>
      <c r="B14" s="24" t="s">
        <v>161</v>
      </c>
      <c r="C14" s="28" t="s">
        <v>180</v>
      </c>
      <c r="D14" s="132">
        <v>0</v>
      </c>
    </row>
    <row r="15" spans="1:4">
      <c r="A15" s="67"/>
      <c r="B15" s="24" t="s">
        <v>279</v>
      </c>
      <c r="C15" s="28" t="s">
        <v>184</v>
      </c>
      <c r="D15" s="132">
        <v>0</v>
      </c>
    </row>
    <row r="16" spans="1:4">
      <c r="A16" s="67"/>
      <c r="B16" s="24" t="s">
        <v>280</v>
      </c>
      <c r="C16" s="28" t="s">
        <v>189</v>
      </c>
      <c r="D16" s="132">
        <v>22057031.229999993</v>
      </c>
    </row>
    <row r="17" spans="1:4">
      <c r="A17" s="67"/>
      <c r="B17" s="24" t="s">
        <v>169</v>
      </c>
      <c r="C17" s="25" t="s">
        <v>281</v>
      </c>
      <c r="D17" s="135" t="s">
        <v>196</v>
      </c>
    </row>
    <row r="18" spans="1:4">
      <c r="A18" s="67"/>
      <c r="B18" s="24" t="s">
        <v>170</v>
      </c>
      <c r="C18" s="28" t="s">
        <v>3</v>
      </c>
      <c r="D18" s="132">
        <v>0</v>
      </c>
    </row>
    <row r="19" spans="1:4">
      <c r="A19" s="67"/>
      <c r="B19" s="24" t="s">
        <v>282</v>
      </c>
      <c r="C19" s="28" t="s">
        <v>283</v>
      </c>
      <c r="D19" s="132">
        <v>0</v>
      </c>
    </row>
    <row r="20" spans="1:4">
      <c r="A20" s="67"/>
      <c r="B20" s="22" t="s">
        <v>172</v>
      </c>
      <c r="C20" s="27" t="s">
        <v>284</v>
      </c>
      <c r="D20" s="71">
        <v>7291134.0100000007</v>
      </c>
    </row>
    <row r="21" spans="1:4">
      <c r="A21" s="67"/>
      <c r="B21" s="24" t="s">
        <v>179</v>
      </c>
      <c r="C21" s="28" t="s">
        <v>285</v>
      </c>
      <c r="D21" s="132">
        <v>0</v>
      </c>
    </row>
    <row r="22" spans="1:4">
      <c r="A22" s="67"/>
      <c r="B22" s="24" t="s">
        <v>223</v>
      </c>
      <c r="C22" s="28" t="s">
        <v>286</v>
      </c>
      <c r="D22" s="132">
        <v>0</v>
      </c>
    </row>
    <row r="23" spans="1:4">
      <c r="A23" s="67"/>
      <c r="B23" s="24" t="s">
        <v>181</v>
      </c>
      <c r="C23" s="28" t="s">
        <v>287</v>
      </c>
      <c r="D23" s="132">
        <v>6961545.0700000003</v>
      </c>
    </row>
    <row r="24" spans="1:4">
      <c r="A24" s="67"/>
      <c r="B24" s="24" t="s">
        <v>182</v>
      </c>
      <c r="C24" s="28" t="s">
        <v>288</v>
      </c>
      <c r="D24" s="135" t="s">
        <v>196</v>
      </c>
    </row>
    <row r="25" spans="1:4">
      <c r="A25" s="67"/>
      <c r="B25" s="24" t="s">
        <v>225</v>
      </c>
      <c r="C25" s="28" t="s">
        <v>289</v>
      </c>
      <c r="D25" s="132">
        <v>0</v>
      </c>
    </row>
    <row r="26" spans="1:4">
      <c r="A26" s="67"/>
      <c r="B26" s="24" t="s">
        <v>290</v>
      </c>
      <c r="C26" s="28" t="s">
        <v>291</v>
      </c>
      <c r="D26" s="132">
        <v>329588.94</v>
      </c>
    </row>
    <row r="27" spans="1:4">
      <c r="A27" s="67"/>
      <c r="B27" s="22" t="s">
        <v>226</v>
      </c>
      <c r="C27" s="27" t="s">
        <v>292</v>
      </c>
      <c r="D27" s="135" t="s">
        <v>196</v>
      </c>
    </row>
    <row r="28" spans="1:4">
      <c r="A28" s="67"/>
      <c r="B28" s="22" t="s">
        <v>227</v>
      </c>
      <c r="C28" s="27" t="s">
        <v>22</v>
      </c>
      <c r="D28" s="71">
        <v>0</v>
      </c>
    </row>
    <row r="29" spans="1:4">
      <c r="A29" s="67"/>
      <c r="B29" s="24" t="s">
        <v>228</v>
      </c>
      <c r="C29" s="28" t="s">
        <v>166</v>
      </c>
      <c r="D29" s="132">
        <v>0</v>
      </c>
    </row>
    <row r="30" spans="1:4">
      <c r="A30" s="67"/>
      <c r="B30" s="24" t="s">
        <v>293</v>
      </c>
      <c r="C30" s="28" t="s">
        <v>175</v>
      </c>
      <c r="D30" s="132">
        <v>0</v>
      </c>
    </row>
    <row r="31" spans="1:4">
      <c r="A31" s="67"/>
      <c r="B31" s="24" t="s">
        <v>294</v>
      </c>
      <c r="C31" s="28" t="s">
        <v>184</v>
      </c>
      <c r="D31" s="132">
        <v>0</v>
      </c>
    </row>
    <row r="32" spans="1:4" ht="26.4">
      <c r="A32" s="67"/>
      <c r="B32" s="24" t="s">
        <v>295</v>
      </c>
      <c r="C32" s="28" t="s">
        <v>296</v>
      </c>
      <c r="D32" s="132">
        <v>0</v>
      </c>
    </row>
    <row r="33" spans="1:4">
      <c r="A33" s="67"/>
      <c r="B33" s="22" t="s">
        <v>233</v>
      </c>
      <c r="C33" s="27" t="s">
        <v>297</v>
      </c>
      <c r="D33" s="71">
        <v>3856551.3000000007</v>
      </c>
    </row>
    <row r="34" spans="1:4">
      <c r="A34" s="67"/>
      <c r="B34" s="22" t="s">
        <v>234</v>
      </c>
      <c r="C34" s="27" t="s">
        <v>298</v>
      </c>
      <c r="D34" s="71">
        <v>749449.26</v>
      </c>
    </row>
    <row r="35" spans="1:4" ht="26.4">
      <c r="A35" s="67"/>
      <c r="B35" s="22" t="s">
        <v>236</v>
      </c>
      <c r="C35" s="27" t="s">
        <v>299</v>
      </c>
      <c r="D35" s="71">
        <v>0</v>
      </c>
    </row>
    <row r="36" spans="1:4">
      <c r="A36" s="67"/>
      <c r="B36" s="24" t="s">
        <v>300</v>
      </c>
      <c r="C36" s="28" t="s">
        <v>184</v>
      </c>
      <c r="D36" s="132">
        <v>0</v>
      </c>
    </row>
    <row r="37" spans="1:4">
      <c r="A37" s="67"/>
      <c r="B37" s="24" t="s">
        <v>301</v>
      </c>
      <c r="C37" s="28" t="s">
        <v>189</v>
      </c>
      <c r="D37" s="132">
        <v>0</v>
      </c>
    </row>
    <row r="38" spans="1:4">
      <c r="A38" s="67"/>
      <c r="B38" s="24" t="s">
        <v>199</v>
      </c>
      <c r="C38" s="28" t="s">
        <v>224</v>
      </c>
      <c r="D38" s="132">
        <v>0</v>
      </c>
    </row>
    <row r="39" spans="1:4">
      <c r="A39" s="67"/>
      <c r="B39" s="24" t="s">
        <v>201</v>
      </c>
      <c r="C39" s="28" t="s">
        <v>23</v>
      </c>
      <c r="D39" s="132">
        <v>0</v>
      </c>
    </row>
    <row r="40" spans="1:4" ht="26.4">
      <c r="A40" s="67"/>
      <c r="B40" s="22" t="s">
        <v>202</v>
      </c>
      <c r="C40" s="27" t="s">
        <v>302</v>
      </c>
      <c r="D40" s="71">
        <v>0</v>
      </c>
    </row>
    <row r="41" spans="1:4" ht="26.4">
      <c r="A41" s="67"/>
      <c r="B41" s="22" t="s">
        <v>303</v>
      </c>
      <c r="C41" s="27" t="s">
        <v>304</v>
      </c>
      <c r="D41" s="71">
        <v>0</v>
      </c>
    </row>
    <row r="42" spans="1:4" ht="26.4">
      <c r="A42" s="67"/>
      <c r="B42" s="22" t="s">
        <v>203</v>
      </c>
      <c r="C42" s="27" t="s">
        <v>305</v>
      </c>
      <c r="D42" s="71">
        <v>0</v>
      </c>
    </row>
    <row r="43" spans="1:4">
      <c r="A43" s="67"/>
      <c r="B43" s="22" t="s">
        <v>205</v>
      </c>
      <c r="C43" s="27" t="s">
        <v>306</v>
      </c>
      <c r="D43" s="135" t="s">
        <v>196</v>
      </c>
    </row>
    <row r="44" spans="1:4">
      <c r="A44" s="67"/>
      <c r="B44" s="22" t="s">
        <v>206</v>
      </c>
      <c r="C44" s="27" t="s">
        <v>307</v>
      </c>
      <c r="D44" s="71">
        <v>4580791.4500000225</v>
      </c>
    </row>
    <row r="45" spans="1:4">
      <c r="A45" s="67"/>
      <c r="B45" s="22" t="s">
        <v>208</v>
      </c>
      <c r="C45" s="27" t="s">
        <v>308</v>
      </c>
      <c r="D45" s="71">
        <v>-14959.119999999999</v>
      </c>
    </row>
    <row r="46" spans="1:4">
      <c r="A46" s="67"/>
      <c r="B46" s="22" t="s">
        <v>210</v>
      </c>
      <c r="C46" s="27" t="s">
        <v>309</v>
      </c>
      <c r="D46" s="71">
        <v>140452.17000000001</v>
      </c>
    </row>
    <row r="47" spans="1:4">
      <c r="A47" s="67"/>
      <c r="B47" s="22" t="s">
        <v>212</v>
      </c>
      <c r="C47" s="27" t="s">
        <v>310</v>
      </c>
      <c r="D47" s="71">
        <v>3154055.91</v>
      </c>
    </row>
    <row r="48" spans="1:4">
      <c r="A48" s="67"/>
      <c r="B48" s="22" t="s">
        <v>311</v>
      </c>
      <c r="C48" s="27" t="s">
        <v>312</v>
      </c>
      <c r="D48" s="71">
        <v>19425227.850000013</v>
      </c>
    </row>
    <row r="49" spans="1:4" ht="18.75" customHeight="1">
      <c r="A49" s="67"/>
      <c r="B49" s="22" t="s">
        <v>214</v>
      </c>
      <c r="C49" s="27" t="s">
        <v>313</v>
      </c>
      <c r="D49" s="71">
        <v>9403862.8300000019</v>
      </c>
    </row>
    <row r="50" spans="1:4">
      <c r="A50" s="67"/>
      <c r="B50" s="24" t="s">
        <v>215</v>
      </c>
      <c r="C50" s="28" t="s">
        <v>314</v>
      </c>
      <c r="D50" s="132">
        <v>4227733.9400000004</v>
      </c>
    </row>
    <row r="51" spans="1:4">
      <c r="A51" s="67"/>
      <c r="B51" s="24" t="s">
        <v>217</v>
      </c>
      <c r="C51" s="28" t="s">
        <v>315</v>
      </c>
      <c r="D51" s="132">
        <v>5176128.8900000006</v>
      </c>
    </row>
    <row r="52" spans="1:4">
      <c r="A52" s="67"/>
      <c r="B52" s="22" t="s">
        <v>316</v>
      </c>
      <c r="C52" s="27" t="s">
        <v>317</v>
      </c>
      <c r="D52" s="71">
        <v>1105169.8900000001</v>
      </c>
    </row>
    <row r="53" spans="1:4">
      <c r="A53" s="67"/>
      <c r="B53" s="24" t="s">
        <v>318</v>
      </c>
      <c r="C53" s="28" t="s">
        <v>319</v>
      </c>
      <c r="D53" s="132">
        <v>1067705.81</v>
      </c>
    </row>
    <row r="54" spans="1:4">
      <c r="A54" s="67"/>
      <c r="B54" s="24" t="s">
        <v>320</v>
      </c>
      <c r="C54" s="28" t="s">
        <v>321</v>
      </c>
      <c r="D54" s="132">
        <v>0</v>
      </c>
    </row>
    <row r="55" spans="1:4">
      <c r="A55" s="67"/>
      <c r="B55" s="24" t="s">
        <v>322</v>
      </c>
      <c r="C55" s="28" t="s">
        <v>323</v>
      </c>
      <c r="D55" s="132">
        <v>37464.080000000002</v>
      </c>
    </row>
    <row r="56" spans="1:4">
      <c r="A56" s="67"/>
      <c r="B56" s="22" t="s">
        <v>324</v>
      </c>
      <c r="C56" s="27" t="s">
        <v>325</v>
      </c>
      <c r="D56" s="71">
        <v>0</v>
      </c>
    </row>
    <row r="57" spans="1:4">
      <c r="A57" s="67"/>
      <c r="B57" s="24" t="s">
        <v>326</v>
      </c>
      <c r="C57" s="28" t="s">
        <v>184</v>
      </c>
      <c r="D57" s="132">
        <v>0</v>
      </c>
    </row>
    <row r="58" spans="1:4">
      <c r="A58" s="67"/>
      <c r="B58" s="24" t="s">
        <v>327</v>
      </c>
      <c r="C58" s="28" t="s">
        <v>189</v>
      </c>
      <c r="D58" s="132">
        <v>0</v>
      </c>
    </row>
    <row r="59" spans="1:4">
      <c r="A59" s="67"/>
      <c r="B59" s="22" t="s">
        <v>328</v>
      </c>
      <c r="C59" s="27" t="s">
        <v>329</v>
      </c>
      <c r="D59" s="71">
        <v>-497514.37</v>
      </c>
    </row>
    <row r="60" spans="1:4">
      <c r="A60" s="67"/>
      <c r="B60" s="24" t="s">
        <v>330</v>
      </c>
      <c r="C60" s="28" t="s">
        <v>331</v>
      </c>
      <c r="D60" s="132">
        <v>-476700.72</v>
      </c>
    </row>
    <row r="61" spans="1:4">
      <c r="A61" s="67"/>
      <c r="B61" s="24" t="s">
        <v>332</v>
      </c>
      <c r="C61" s="28" t="s">
        <v>333</v>
      </c>
      <c r="D61" s="132">
        <v>-20813.650000000001</v>
      </c>
    </row>
    <row r="62" spans="1:4" ht="26.4">
      <c r="A62" s="67"/>
      <c r="B62" s="22" t="s">
        <v>334</v>
      </c>
      <c r="C62" s="27" t="s">
        <v>335</v>
      </c>
      <c r="D62" s="71">
        <v>-177715.2300000001</v>
      </c>
    </row>
    <row r="63" spans="1:4">
      <c r="A63" s="67"/>
      <c r="B63" s="24" t="s">
        <v>336</v>
      </c>
      <c r="C63" s="28" t="s">
        <v>337</v>
      </c>
      <c r="D63" s="132">
        <v>0</v>
      </c>
    </row>
    <row r="64" spans="1:4">
      <c r="A64" s="67"/>
      <c r="B64" s="24" t="s">
        <v>338</v>
      </c>
      <c r="C64" s="28" t="s">
        <v>339</v>
      </c>
      <c r="D64" s="132">
        <v>-177715.2300000001</v>
      </c>
    </row>
    <row r="65" spans="1:4" ht="26.4">
      <c r="A65" s="67"/>
      <c r="B65" s="22" t="s">
        <v>340</v>
      </c>
      <c r="C65" s="27" t="s">
        <v>341</v>
      </c>
      <c r="D65" s="71">
        <v>0</v>
      </c>
    </row>
    <row r="66" spans="1:4">
      <c r="A66" s="67"/>
      <c r="B66" s="22" t="s">
        <v>342</v>
      </c>
      <c r="C66" s="27" t="s">
        <v>343</v>
      </c>
      <c r="D66" s="71">
        <v>0</v>
      </c>
    </row>
    <row r="67" spans="1:4">
      <c r="A67" s="67"/>
      <c r="B67" s="24" t="s">
        <v>344</v>
      </c>
      <c r="C67" s="28" t="s">
        <v>319</v>
      </c>
      <c r="D67" s="132">
        <v>0</v>
      </c>
    </row>
    <row r="68" spans="1:4">
      <c r="A68" s="67"/>
      <c r="B68" s="24" t="s">
        <v>345</v>
      </c>
      <c r="C68" s="28" t="s">
        <v>321</v>
      </c>
      <c r="D68" s="132">
        <v>0</v>
      </c>
    </row>
    <row r="69" spans="1:4">
      <c r="A69" s="67"/>
      <c r="B69" s="24" t="s">
        <v>346</v>
      </c>
      <c r="C69" s="28" t="s">
        <v>347</v>
      </c>
      <c r="D69" s="132">
        <v>0</v>
      </c>
    </row>
    <row r="70" spans="1:4">
      <c r="A70" s="67"/>
      <c r="B70" s="24" t="s">
        <v>348</v>
      </c>
      <c r="C70" s="28" t="s">
        <v>323</v>
      </c>
      <c r="D70" s="132">
        <v>0</v>
      </c>
    </row>
    <row r="71" spans="1:4">
      <c r="A71" s="67"/>
      <c r="B71" s="24" t="s">
        <v>349</v>
      </c>
      <c r="C71" s="28" t="s">
        <v>350</v>
      </c>
      <c r="D71" s="132">
        <v>0</v>
      </c>
    </row>
    <row r="72" spans="1:4">
      <c r="A72" s="67"/>
      <c r="B72" s="22" t="s">
        <v>351</v>
      </c>
      <c r="C72" s="27" t="s">
        <v>352</v>
      </c>
      <c r="D72" s="70" t="s">
        <v>196</v>
      </c>
    </row>
    <row r="73" spans="1:4" ht="26.4">
      <c r="A73" s="67"/>
      <c r="B73" s="22" t="s">
        <v>353</v>
      </c>
      <c r="C73" s="27" t="s">
        <v>354</v>
      </c>
      <c r="D73" s="70" t="s">
        <v>196</v>
      </c>
    </row>
    <row r="74" spans="1:4" ht="26.4">
      <c r="A74" s="67"/>
      <c r="B74" s="22" t="s">
        <v>355</v>
      </c>
      <c r="C74" s="27" t="s">
        <v>356</v>
      </c>
      <c r="D74" s="71">
        <v>0</v>
      </c>
    </row>
    <row r="75" spans="1:4">
      <c r="A75" s="67"/>
      <c r="B75" s="22" t="s">
        <v>357</v>
      </c>
      <c r="C75" s="27" t="s">
        <v>358</v>
      </c>
      <c r="D75" s="71">
        <v>9591424.7300000098</v>
      </c>
    </row>
    <row r="76" spans="1:4">
      <c r="A76" s="67"/>
      <c r="B76" s="22" t="s">
        <v>359</v>
      </c>
      <c r="C76" s="27" t="s">
        <v>360</v>
      </c>
      <c r="D76" s="132">
        <v>1068494.6100000001</v>
      </c>
    </row>
    <row r="77" spans="1:4">
      <c r="A77" s="67"/>
      <c r="B77" s="22" t="s">
        <v>361</v>
      </c>
      <c r="C77" s="27" t="s">
        <v>362</v>
      </c>
      <c r="D77" s="132">
        <v>8522930.1200000104</v>
      </c>
    </row>
    <row r="78" spans="1:4">
      <c r="A78" s="67"/>
      <c r="B78" s="22" t="s">
        <v>363</v>
      </c>
      <c r="C78" s="27" t="s">
        <v>364</v>
      </c>
      <c r="D78" s="132">
        <v>0</v>
      </c>
    </row>
    <row r="79" spans="1:4">
      <c r="A79" s="67"/>
      <c r="B79" s="22" t="s">
        <v>365</v>
      </c>
      <c r="C79" s="27" t="s">
        <v>366</v>
      </c>
      <c r="D79" s="132">
        <v>0</v>
      </c>
    </row>
    <row r="80" spans="1:4">
      <c r="A80" s="67"/>
      <c r="B80" s="22" t="s">
        <v>367</v>
      </c>
      <c r="C80" s="27" t="s">
        <v>368</v>
      </c>
      <c r="D80" s="132">
        <v>0</v>
      </c>
    </row>
    <row r="81" spans="1:4">
      <c r="A81" s="67"/>
      <c r="B81" s="22" t="s">
        <v>369</v>
      </c>
      <c r="C81" s="27" t="s">
        <v>370</v>
      </c>
      <c r="D81" s="132">
        <v>8522930.1200000104</v>
      </c>
    </row>
    <row r="82" spans="1:4">
      <c r="A82" s="67"/>
      <c r="B82" s="24" t="s">
        <v>371</v>
      </c>
      <c r="C82" s="28" t="s">
        <v>372</v>
      </c>
      <c r="D82" s="135" t="s">
        <v>196</v>
      </c>
    </row>
    <row r="83" spans="1:4">
      <c r="A83" s="67"/>
      <c r="B83" s="24" t="s">
        <v>373</v>
      </c>
      <c r="C83" s="28" t="s">
        <v>374</v>
      </c>
      <c r="D83" s="135" t="s">
        <v>196</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 PCB MDA</cp:lastModifiedBy>
  <cp:lastPrinted>2014-11-07T14:57:06Z</cp:lastPrinted>
  <dcterms:created xsi:type="dcterms:W3CDTF">2012-01-18T16:36:08Z</dcterms:created>
  <dcterms:modified xsi:type="dcterms:W3CDTF">2022-05-25T13:57:30Z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2022-05-25T13:57:30Z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1</vt:lpwstr>
  </property>
</Properties>
</file>